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6608" windowHeight="8136"/>
  </bookViews>
  <sheets>
    <sheet name="Sheet2" sheetId="2" r:id="rId1"/>
    <sheet name="Sheet1" sheetId="1" r:id="rId2"/>
    <sheet name="2011" sheetId="3" r:id="rId3"/>
  </sheets>
  <calcPr calcId="124519"/>
</workbook>
</file>

<file path=xl/calcChain.xml><?xml version="1.0" encoding="utf-8"?>
<calcChain xmlns="http://schemas.openxmlformats.org/spreadsheetml/2006/main">
  <c r="F18" i="2"/>
  <c r="F19" s="1"/>
  <c r="F20" s="1"/>
  <c r="F21" s="1"/>
  <c r="F22" s="1"/>
  <c r="F17"/>
  <c r="G22"/>
  <c r="Q37"/>
  <c r="F19" i="3"/>
  <c r="F20" s="1"/>
  <c r="F21" s="1"/>
  <c r="F18"/>
  <c r="F17"/>
  <c r="Q67" i="2"/>
  <c r="F59"/>
  <c r="F52" i="1"/>
  <c r="F54" s="1"/>
  <c r="F55" s="1"/>
  <c r="F56" s="1"/>
  <c r="F57" s="1"/>
</calcChain>
</file>

<file path=xl/sharedStrings.xml><?xml version="1.0" encoding="utf-8"?>
<sst xmlns="http://schemas.openxmlformats.org/spreadsheetml/2006/main" count="319" uniqueCount="86">
  <si>
    <t>SAN JOSE ELEMENTARY SCHOOL</t>
  </si>
  <si>
    <t>LA LIBERTAD DISTRICT</t>
  </si>
  <si>
    <t>DIVISION OF NEGROS ORIENTAL</t>
  </si>
  <si>
    <t>For the Period_______________</t>
  </si>
  <si>
    <t>CASH DISBURSEMENT VOUCHER</t>
  </si>
  <si>
    <t>Type of Working Fund: SBM GRANT/MOOE</t>
  </si>
  <si>
    <t>DATE</t>
  </si>
  <si>
    <t>REFERENCE</t>
  </si>
  <si>
    <t>PAYEE</t>
  </si>
  <si>
    <t>PARTICULAR</t>
  </si>
  <si>
    <t>CASH ADVANCE</t>
  </si>
  <si>
    <t>PAYMENTS</t>
  </si>
  <si>
    <t>BALANCE</t>
  </si>
  <si>
    <t>(6=4-5)</t>
  </si>
  <si>
    <t>TRAVEL</t>
  </si>
  <si>
    <t>EXPENSES</t>
  </si>
  <si>
    <t>TRAINING</t>
  </si>
  <si>
    <t>OFFICE</t>
  </si>
  <si>
    <t>SUPPLIES</t>
  </si>
  <si>
    <t>REPAIRS AND</t>
  </si>
  <si>
    <t>MAINTENANCE</t>
  </si>
  <si>
    <t>OF SCH BLDG</t>
  </si>
  <si>
    <t>UTILITY EXPENSES</t>
  </si>
  <si>
    <t>WATER</t>
  </si>
  <si>
    <t>ELECTRICITY</t>
  </si>
  <si>
    <t>TELEPHONE</t>
  </si>
  <si>
    <t>LANDLINE</t>
  </si>
  <si>
    <t>INTERNET</t>
  </si>
  <si>
    <t>OTHER ACCOUNTS</t>
  </si>
  <si>
    <t>ACCOUNT</t>
  </si>
  <si>
    <t>NAME</t>
  </si>
  <si>
    <t>CODE</t>
  </si>
  <si>
    <t>AMOUNT</t>
  </si>
  <si>
    <t>BREAKDOWN OF PAYMENTS</t>
  </si>
  <si>
    <t>RECEIVED</t>
  </si>
  <si>
    <t>ECO STORE</t>
  </si>
  <si>
    <t>INC</t>
  </si>
  <si>
    <t>BIR 5%</t>
  </si>
  <si>
    <t>BIR 1%</t>
  </si>
  <si>
    <t>CERTIFIED</t>
  </si>
  <si>
    <t>CORRECT:</t>
  </si>
  <si>
    <t xml:space="preserve">           PRINIPAL/DISBURSING OFFICER</t>
  </si>
  <si>
    <t>SUPPORTING DOCUMENTS COMPLETE</t>
  </si>
  <si>
    <t>DIVISION ACCOUNTANT</t>
  </si>
  <si>
    <t>NOTED</t>
  </si>
  <si>
    <t>SCHOOLS DIVISION SUPERINTENDENT</t>
  </si>
  <si>
    <t>Recap:</t>
  </si>
  <si>
    <t xml:space="preserve">Supplies inventory </t>
  </si>
  <si>
    <t>expenses-</t>
  </si>
  <si>
    <t>CA</t>
  </si>
  <si>
    <t>Jose Roy</t>
  </si>
  <si>
    <t>Acabo</t>
  </si>
  <si>
    <t>JOSE ROY S. ACABO</t>
  </si>
  <si>
    <t>Repairs and</t>
  </si>
  <si>
    <t>maintenance</t>
  </si>
  <si>
    <t>CASH DISBURSEMENT REGISTER</t>
  </si>
  <si>
    <t>FLORIANO</t>
  </si>
  <si>
    <t>DJN STORE</t>
  </si>
  <si>
    <t>BIR 3%</t>
  </si>
  <si>
    <t>FLORIANO O. BONGCAWIL</t>
  </si>
  <si>
    <t>09/25/2011</t>
  </si>
  <si>
    <t>BONGCAWIL</t>
  </si>
  <si>
    <t>AGBOBOLO ELEMENTARY SCHOOL</t>
  </si>
  <si>
    <t>For the Period_____2011-2012__________</t>
  </si>
  <si>
    <t>BIR 1 %</t>
  </si>
  <si>
    <t xml:space="preserve">TRAVEL </t>
  </si>
  <si>
    <t>BIR 3 %</t>
  </si>
  <si>
    <t>03/20/2012</t>
  </si>
  <si>
    <t>Success Ent.</t>
  </si>
  <si>
    <t>Theos Mktg</t>
  </si>
  <si>
    <t>Quizora Eatery</t>
  </si>
  <si>
    <t>Feeding</t>
  </si>
  <si>
    <t>Reading</t>
  </si>
  <si>
    <t>Materials</t>
  </si>
  <si>
    <t>Suplementary Reading</t>
  </si>
  <si>
    <t>Expenses</t>
  </si>
  <si>
    <t>Travel Expenses</t>
  </si>
  <si>
    <t>NORECO</t>
  </si>
  <si>
    <t>July</t>
  </si>
  <si>
    <t>Office Sup.</t>
  </si>
  <si>
    <t>Repair</t>
  </si>
  <si>
    <t>Electricity Bill</t>
  </si>
  <si>
    <t>August</t>
  </si>
  <si>
    <t>Quizora Gen Merch.</t>
  </si>
  <si>
    <t>Travel Expenses/reg.</t>
  </si>
  <si>
    <t>For the Period____2014-2015___________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</si>
</sst>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3" xfId="0" applyFont="1" applyBorder="1"/>
    <xf numFmtId="0" fontId="3" fillId="0" borderId="3" xfId="0" applyFont="1" applyFill="1" applyBorder="1"/>
    <xf numFmtId="0" fontId="3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2" xfId="0" applyBorder="1" applyAlignment="1"/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1" xfId="0" applyNumberFormat="1" applyBorder="1"/>
    <xf numFmtId="0" fontId="0" fillId="0" borderId="11" xfId="0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0" xfId="0" applyFill="1" applyBorder="1"/>
    <xf numFmtId="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/>
    <xf numFmtId="0" fontId="1" fillId="0" borderId="13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0" fillId="0" borderId="1" xfId="0" applyNumberFormat="1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/>
    <xf numFmtId="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4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/>
    <xf numFmtId="4" fontId="0" fillId="0" borderId="7" xfId="0" applyNumberFormat="1" applyBorder="1" applyAlignment="1">
      <alignment horizontal="left"/>
    </xf>
    <xf numFmtId="4" fontId="0" fillId="0" borderId="2" xfId="0" applyNumberFormat="1" applyBorder="1"/>
    <xf numFmtId="2" fontId="1" fillId="0" borderId="2" xfId="0" applyNumberFormat="1" applyFont="1" applyBorder="1"/>
    <xf numFmtId="2" fontId="1" fillId="0" borderId="1" xfId="0" applyNumberFormat="1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10" xfId="0" applyBorder="1" applyAlignment="1"/>
    <xf numFmtId="2" fontId="0" fillId="0" borderId="13" xfId="0" applyNumberFormat="1" applyBorder="1" applyAlignment="1"/>
    <xf numFmtId="2" fontId="1" fillId="0" borderId="14" xfId="0" applyNumberFormat="1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2" xfId="0" applyNumberFormat="1" applyBorder="1" applyAlignme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workbookViewId="0">
      <selection activeCell="I8" sqref="I8"/>
    </sheetView>
  </sheetViews>
  <sheetFormatPr defaultRowHeight="14.4"/>
  <cols>
    <col min="1" max="1" width="9.6640625" customWidth="1"/>
    <col min="2" max="2" width="10.5546875" customWidth="1"/>
    <col min="3" max="3" width="11" customWidth="1"/>
    <col min="4" max="4" width="10.33203125" customWidth="1"/>
    <col min="5" max="5" width="9.88671875" bestFit="1" customWidth="1"/>
    <col min="6" max="6" width="10.88671875" bestFit="1" customWidth="1"/>
    <col min="7" max="9" width="9.33203125" bestFit="1" customWidth="1"/>
    <col min="10" max="10" width="11.6640625" customWidth="1"/>
    <col min="11" max="11" width="6.44140625" customWidth="1"/>
    <col min="12" max="12" width="8.44140625" customWidth="1"/>
    <col min="13" max="13" width="9.33203125" bestFit="1" customWidth="1"/>
    <col min="14" max="14" width="7.88671875" customWidth="1"/>
    <col min="15" max="15" width="7.109375" customWidth="1"/>
    <col min="16" max="16" width="8.33203125" customWidth="1"/>
    <col min="17" max="17" width="12.33203125" customWidth="1"/>
  </cols>
  <sheetData>
    <row r="1" spans="1:18">
      <c r="A1" s="128" t="s">
        <v>62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8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8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6" spans="1:18" ht="15.6">
      <c r="A6" s="135" t="s">
        <v>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8">
      <c r="A7" s="36" t="s">
        <v>5</v>
      </c>
      <c r="B7" s="36"/>
      <c r="C7" s="36"/>
      <c r="D7" s="36"/>
    </row>
    <row r="9" spans="1:18">
      <c r="A9" s="136" t="s">
        <v>6</v>
      </c>
      <c r="B9" s="139" t="s">
        <v>7</v>
      </c>
      <c r="C9" s="16"/>
      <c r="D9" s="142" t="s">
        <v>10</v>
      </c>
      <c r="E9" s="143"/>
      <c r="F9" s="144"/>
      <c r="G9" s="142" t="s">
        <v>33</v>
      </c>
      <c r="H9" s="143"/>
      <c r="I9" s="143"/>
      <c r="J9" s="143"/>
      <c r="K9" s="143"/>
      <c r="L9" s="143"/>
      <c r="M9" s="143"/>
      <c r="N9" s="143"/>
      <c r="O9" s="143"/>
      <c r="P9" s="143"/>
      <c r="Q9" s="144"/>
    </row>
    <row r="10" spans="1:18">
      <c r="A10" s="137"/>
      <c r="B10" s="140"/>
      <c r="C10" s="2"/>
      <c r="D10" s="12"/>
      <c r="E10" s="145" t="s">
        <v>11</v>
      </c>
      <c r="F10" s="1"/>
      <c r="G10" s="1"/>
      <c r="H10" s="1"/>
      <c r="I10" s="1"/>
      <c r="J10" s="7"/>
      <c r="K10" s="148" t="s">
        <v>22</v>
      </c>
      <c r="L10" s="149"/>
      <c r="M10" s="149"/>
      <c r="N10" s="150"/>
      <c r="O10" s="151" t="s">
        <v>28</v>
      </c>
      <c r="P10" s="152"/>
      <c r="Q10" s="153"/>
    </row>
    <row r="11" spans="1:18">
      <c r="A11" s="137"/>
      <c r="B11" s="140"/>
      <c r="C11" s="31" t="s">
        <v>8</v>
      </c>
      <c r="D11" s="29" t="s">
        <v>32</v>
      </c>
      <c r="E11" s="146"/>
      <c r="F11" s="5" t="s">
        <v>12</v>
      </c>
      <c r="G11" s="25" t="s">
        <v>14</v>
      </c>
      <c r="H11" s="26" t="s">
        <v>16</v>
      </c>
      <c r="I11" s="26" t="s">
        <v>17</v>
      </c>
      <c r="J11" s="3" t="s">
        <v>19</v>
      </c>
      <c r="K11" s="10" t="s">
        <v>23</v>
      </c>
      <c r="L11" s="47" t="s">
        <v>24</v>
      </c>
      <c r="M11" s="33" t="s">
        <v>25</v>
      </c>
      <c r="N11" s="10" t="s">
        <v>27</v>
      </c>
      <c r="O11" s="1"/>
      <c r="P11" s="1"/>
      <c r="Q11" s="1"/>
    </row>
    <row r="12" spans="1:18">
      <c r="A12" s="137"/>
      <c r="B12" s="140"/>
      <c r="C12" s="32" t="s">
        <v>9</v>
      </c>
      <c r="D12" s="30" t="s">
        <v>34</v>
      </c>
      <c r="E12" s="146"/>
      <c r="F12" s="2" t="s">
        <v>13</v>
      </c>
      <c r="G12" s="25" t="s">
        <v>15</v>
      </c>
      <c r="H12" s="25" t="s">
        <v>15</v>
      </c>
      <c r="I12" s="26" t="s">
        <v>18</v>
      </c>
      <c r="J12" s="6" t="s">
        <v>20</v>
      </c>
      <c r="K12" s="3"/>
      <c r="L12" s="9"/>
      <c r="M12" s="25" t="s">
        <v>26</v>
      </c>
      <c r="N12" s="9" t="s">
        <v>15</v>
      </c>
      <c r="O12" s="48" t="s">
        <v>29</v>
      </c>
      <c r="P12" s="48" t="s">
        <v>29</v>
      </c>
      <c r="Q12" s="2" t="s">
        <v>32</v>
      </c>
    </row>
    <row r="13" spans="1:18">
      <c r="A13" s="137"/>
      <c r="B13" s="140"/>
      <c r="C13" s="31"/>
      <c r="D13" s="13"/>
      <c r="E13" s="146"/>
      <c r="F13" s="2"/>
      <c r="G13" s="2"/>
      <c r="H13" s="2"/>
      <c r="I13" s="25" t="s">
        <v>15</v>
      </c>
      <c r="J13" s="6" t="s">
        <v>21</v>
      </c>
      <c r="K13" s="2"/>
      <c r="L13" s="2"/>
      <c r="M13" s="2"/>
      <c r="N13" s="2"/>
      <c r="O13" s="48" t="s">
        <v>30</v>
      </c>
      <c r="P13" s="48" t="s">
        <v>31</v>
      </c>
      <c r="Q13" s="2"/>
    </row>
    <row r="14" spans="1:18">
      <c r="A14" s="138"/>
      <c r="B14" s="141"/>
      <c r="C14" s="4"/>
      <c r="D14" s="14"/>
      <c r="E14" s="147"/>
      <c r="F14" s="4"/>
      <c r="G14" s="45">
        <v>766</v>
      </c>
      <c r="H14" s="45">
        <v>767</v>
      </c>
      <c r="I14" s="45">
        <v>751</v>
      </c>
      <c r="J14" s="45">
        <v>804</v>
      </c>
      <c r="K14" s="45">
        <v>766</v>
      </c>
      <c r="L14" s="45">
        <v>767</v>
      </c>
      <c r="M14" s="45">
        <v>772</v>
      </c>
      <c r="N14" s="45">
        <v>774</v>
      </c>
      <c r="O14" s="4"/>
      <c r="P14" s="4"/>
      <c r="Q14" s="4"/>
    </row>
    <row r="15" spans="1:18">
      <c r="A15" s="162">
        <v>41981</v>
      </c>
      <c r="B15" s="136">
        <v>9001890</v>
      </c>
      <c r="C15" s="124" t="s">
        <v>56</v>
      </c>
      <c r="D15" s="133">
        <v>20500</v>
      </c>
      <c r="E15" s="27"/>
      <c r="F15" s="27"/>
      <c r="G15" s="27"/>
      <c r="H15" s="27"/>
      <c r="I15" s="27"/>
      <c r="J15" s="27"/>
      <c r="K15" s="27"/>
      <c r="L15" s="17"/>
      <c r="M15" s="17"/>
      <c r="N15" s="17"/>
      <c r="O15" s="17"/>
      <c r="P15" s="17"/>
      <c r="Q15" s="56"/>
    </row>
    <row r="16" spans="1:18">
      <c r="A16" s="163"/>
      <c r="B16" s="138"/>
      <c r="C16" s="125" t="s">
        <v>61</v>
      </c>
      <c r="D16" s="134"/>
      <c r="E16" s="27"/>
      <c r="F16" s="37"/>
      <c r="G16" s="27"/>
      <c r="H16" s="27"/>
      <c r="I16" s="27"/>
      <c r="J16" s="27"/>
      <c r="K16" s="27"/>
      <c r="L16" s="17"/>
      <c r="M16" s="17"/>
      <c r="N16" s="17"/>
      <c r="O16" s="17"/>
      <c r="P16" s="17"/>
      <c r="Q16" s="17"/>
    </row>
    <row r="17" spans="1:20">
      <c r="A17" s="19"/>
      <c r="B17" s="151" t="s">
        <v>83</v>
      </c>
      <c r="C17" s="153"/>
      <c r="D17" s="62"/>
      <c r="E17" s="37">
        <v>12117.78</v>
      </c>
      <c r="F17" s="37">
        <f>D15-E17</f>
        <v>8382.2199999999993</v>
      </c>
      <c r="G17" s="27"/>
      <c r="H17" s="27"/>
      <c r="I17" s="60">
        <v>9087</v>
      </c>
      <c r="J17" s="114">
        <v>3535</v>
      </c>
      <c r="K17" s="27"/>
      <c r="L17" s="17"/>
      <c r="M17" s="17"/>
      <c r="N17" s="17"/>
      <c r="O17" s="17"/>
      <c r="P17" s="17"/>
      <c r="Q17" s="17"/>
    </row>
    <row r="18" spans="1:20">
      <c r="A18" s="17"/>
      <c r="B18" s="104"/>
      <c r="C18" s="61" t="s">
        <v>66</v>
      </c>
      <c r="D18" s="62"/>
      <c r="E18" s="37">
        <v>378</v>
      </c>
      <c r="F18" s="60">
        <f>F17-E18</f>
        <v>8004.2199999999993</v>
      </c>
      <c r="G18" s="58"/>
      <c r="H18" s="58"/>
      <c r="I18" s="67"/>
      <c r="J18" s="58"/>
      <c r="K18" s="27"/>
      <c r="L18" s="17"/>
      <c r="M18" s="17"/>
      <c r="N18" s="17"/>
      <c r="O18" s="17"/>
      <c r="P18" s="17"/>
      <c r="Q18" s="61"/>
    </row>
    <row r="19" spans="1:20">
      <c r="A19" s="17"/>
      <c r="B19" s="104"/>
      <c r="C19" s="28" t="s">
        <v>38</v>
      </c>
      <c r="D19" s="62"/>
      <c r="E19" s="37">
        <v>126.22</v>
      </c>
      <c r="F19" s="60">
        <f t="shared" ref="F19:F22" si="0">F18-E19</f>
        <v>7877.9999999999991</v>
      </c>
      <c r="G19" s="58"/>
      <c r="H19" s="58"/>
      <c r="I19" s="59"/>
      <c r="J19" s="27"/>
      <c r="K19" s="27"/>
      <c r="L19" s="17"/>
      <c r="M19" s="17"/>
      <c r="N19" s="17"/>
      <c r="O19" s="17"/>
      <c r="P19" s="17"/>
      <c r="Q19" s="59"/>
    </row>
    <row r="20" spans="1:20">
      <c r="A20" s="28"/>
      <c r="B20" s="98" t="s">
        <v>77</v>
      </c>
      <c r="C20" s="126" t="s">
        <v>78</v>
      </c>
      <c r="D20" s="62"/>
      <c r="E20" s="38">
        <v>494.13</v>
      </c>
      <c r="F20" s="60">
        <f t="shared" si="0"/>
        <v>7383.869999999999</v>
      </c>
      <c r="G20" s="60"/>
      <c r="H20" s="58"/>
      <c r="I20" s="59"/>
      <c r="J20" s="38"/>
      <c r="K20" s="27"/>
      <c r="L20" s="38">
        <v>494.13</v>
      </c>
      <c r="M20" s="17"/>
      <c r="N20" s="17"/>
      <c r="O20" s="17"/>
      <c r="P20" s="17"/>
      <c r="Q20" s="60"/>
    </row>
    <row r="21" spans="1:20">
      <c r="A21" s="61"/>
      <c r="B21" s="98"/>
      <c r="C21" s="126" t="s">
        <v>82</v>
      </c>
      <c r="D21" s="111"/>
      <c r="E21" s="38">
        <v>399</v>
      </c>
      <c r="F21" s="60">
        <f t="shared" si="0"/>
        <v>6984.869999999999</v>
      </c>
      <c r="G21" s="60"/>
      <c r="H21" s="58"/>
      <c r="I21" s="59"/>
      <c r="J21" s="37"/>
      <c r="K21" s="27"/>
      <c r="L21" s="38">
        <v>399</v>
      </c>
      <c r="M21" s="17"/>
      <c r="N21" s="17"/>
      <c r="O21" s="17"/>
      <c r="P21" s="17"/>
      <c r="Q21" s="60"/>
      <c r="T21" s="51"/>
    </row>
    <row r="22" spans="1:20">
      <c r="A22" s="61"/>
      <c r="B22" s="129" t="s">
        <v>76</v>
      </c>
      <c r="C22" s="130"/>
      <c r="D22" s="56"/>
      <c r="E22" s="38">
        <v>7265</v>
      </c>
      <c r="F22" s="60">
        <f t="shared" si="0"/>
        <v>-280.13000000000102</v>
      </c>
      <c r="G22" s="38">
        <f>E22-H22</f>
        <v>3665</v>
      </c>
      <c r="H22" s="38">
        <v>3600</v>
      </c>
      <c r="I22" s="59"/>
      <c r="J22" s="37"/>
      <c r="K22" s="77"/>
      <c r="L22" s="76"/>
      <c r="M22" s="17"/>
      <c r="N22" s="17"/>
      <c r="O22" s="17"/>
      <c r="P22" s="17"/>
      <c r="Q22" s="38"/>
    </row>
    <row r="23" spans="1:20">
      <c r="A23" s="19"/>
      <c r="B23" s="129"/>
      <c r="C23" s="130"/>
      <c r="D23" s="56"/>
      <c r="E23" s="76"/>
      <c r="F23" s="38"/>
      <c r="G23" s="77"/>
      <c r="H23" s="38"/>
      <c r="I23" s="77"/>
      <c r="J23" s="77"/>
      <c r="K23" s="77"/>
      <c r="L23" s="76"/>
      <c r="M23" s="17"/>
      <c r="N23" s="17"/>
      <c r="O23" s="17"/>
      <c r="P23" s="17"/>
      <c r="Q23" s="38"/>
      <c r="T23" s="51"/>
    </row>
    <row r="24" spans="1:20">
      <c r="A24" s="19"/>
      <c r="B24" s="164"/>
      <c r="C24" s="165"/>
      <c r="D24" s="56"/>
      <c r="E24" s="76"/>
      <c r="F24" s="38"/>
      <c r="G24" s="77"/>
      <c r="H24" s="38"/>
      <c r="I24" s="77"/>
      <c r="J24" s="77"/>
      <c r="K24" s="77"/>
      <c r="L24" s="17"/>
      <c r="M24" s="17"/>
      <c r="N24" s="17"/>
      <c r="O24" s="17"/>
      <c r="P24" s="17"/>
      <c r="Q24" s="63"/>
    </row>
    <row r="25" spans="1:20">
      <c r="A25" s="17"/>
      <c r="B25" s="164"/>
      <c r="C25" s="165"/>
      <c r="D25" s="112"/>
      <c r="E25" s="113"/>
      <c r="F25" s="38"/>
      <c r="G25" s="113"/>
      <c r="H25" s="38"/>
      <c r="I25" s="77"/>
      <c r="J25" s="77"/>
      <c r="K25" s="77"/>
      <c r="L25" s="17"/>
      <c r="M25" s="17"/>
      <c r="N25" s="17"/>
      <c r="O25" s="17"/>
      <c r="P25" s="17"/>
      <c r="Q25" s="17"/>
    </row>
    <row r="26" spans="1:20">
      <c r="A26" s="17"/>
      <c r="B26" s="17"/>
      <c r="C26" s="17"/>
      <c r="D26" s="56"/>
      <c r="E26" s="17"/>
      <c r="F26" s="38"/>
      <c r="G26" s="76"/>
      <c r="H26" s="76"/>
      <c r="I26" s="17"/>
      <c r="J26" s="17"/>
      <c r="K26" s="17"/>
      <c r="L26" s="17"/>
      <c r="M26" s="17"/>
      <c r="N26" s="17"/>
      <c r="O26" s="17"/>
      <c r="P26" s="17"/>
      <c r="Q26" s="17"/>
    </row>
    <row r="27" spans="1:20">
      <c r="A27" s="17"/>
      <c r="B27" s="98"/>
      <c r="C27" s="100"/>
      <c r="D27" s="56"/>
      <c r="E27" s="76"/>
      <c r="F27" s="38"/>
      <c r="G27" s="76"/>
      <c r="H27" s="76"/>
      <c r="I27" s="17"/>
      <c r="J27" s="17"/>
      <c r="K27" s="17"/>
      <c r="L27" s="17"/>
      <c r="M27" s="17"/>
      <c r="N27" s="17"/>
      <c r="O27" s="17"/>
      <c r="P27" s="17"/>
      <c r="Q27" s="17"/>
    </row>
    <row r="28" spans="1:20">
      <c r="A28" s="1"/>
      <c r="B28" s="129"/>
      <c r="C28" s="130"/>
      <c r="D28" s="112"/>
      <c r="E28" s="113"/>
      <c r="F28" s="1"/>
      <c r="G28" s="1"/>
      <c r="H28" s="1"/>
      <c r="I28" s="1"/>
      <c r="J28" s="1"/>
      <c r="K28" s="1"/>
      <c r="L28" s="1"/>
      <c r="M28" s="12"/>
      <c r="N28" s="17"/>
      <c r="O28" s="17"/>
      <c r="P28" s="110"/>
      <c r="Q28" s="114"/>
    </row>
    <row r="29" spans="1:20">
      <c r="A29" s="17"/>
      <c r="B29" s="17"/>
      <c r="C29" s="17"/>
      <c r="D29" s="5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76"/>
      <c r="T29" s="52"/>
    </row>
    <row r="30" spans="1:2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8"/>
      <c r="Q30" s="76"/>
    </row>
    <row r="31" spans="1:20">
      <c r="A31" s="22" t="s">
        <v>40</v>
      </c>
      <c r="B31" s="15"/>
      <c r="C31" s="15"/>
      <c r="D31" s="13"/>
      <c r="E31" s="22" t="s">
        <v>42</v>
      </c>
      <c r="F31" s="15"/>
      <c r="G31" s="15"/>
      <c r="H31" s="13"/>
      <c r="I31" s="22"/>
      <c r="J31" s="15"/>
      <c r="K31" s="15"/>
      <c r="L31" s="15"/>
      <c r="M31" s="13"/>
      <c r="N31" s="115" t="s">
        <v>46</v>
      </c>
      <c r="O31" s="116"/>
      <c r="P31" s="116"/>
      <c r="Q31" s="127">
        <v>20500</v>
      </c>
    </row>
    <row r="32" spans="1:20">
      <c r="A32" s="22"/>
      <c r="B32" s="15"/>
      <c r="C32" s="15"/>
      <c r="D32" s="13"/>
      <c r="E32" s="22"/>
      <c r="F32" s="15"/>
      <c r="G32" s="15"/>
      <c r="H32" s="13"/>
      <c r="I32" s="22"/>
      <c r="J32" s="15"/>
      <c r="K32" s="15"/>
      <c r="L32" s="15"/>
      <c r="M32" s="13"/>
      <c r="N32" s="117"/>
      <c r="O32" s="118"/>
      <c r="P32" s="118"/>
      <c r="Q32" s="119"/>
    </row>
    <row r="33" spans="1:17">
      <c r="A33" s="22"/>
      <c r="B33" s="15"/>
      <c r="C33" s="15"/>
      <c r="D33" s="13"/>
      <c r="E33" s="22"/>
      <c r="F33" s="15"/>
      <c r="G33" s="15"/>
      <c r="H33" s="13"/>
      <c r="I33" s="22"/>
      <c r="J33" s="15"/>
      <c r="K33" s="15"/>
      <c r="L33" s="15"/>
      <c r="M33" s="13"/>
      <c r="N33" s="117" t="s">
        <v>79</v>
      </c>
      <c r="O33" s="118"/>
      <c r="P33" s="118"/>
      <c r="Q33" s="122">
        <v>9087</v>
      </c>
    </row>
    <row r="34" spans="1:17">
      <c r="A34" s="23"/>
      <c r="B34" s="24" t="s">
        <v>59</v>
      </c>
      <c r="C34" s="24"/>
      <c r="D34" s="14"/>
      <c r="E34" s="23"/>
      <c r="F34" s="24"/>
      <c r="G34" s="24"/>
      <c r="H34" s="14"/>
      <c r="I34" s="23"/>
      <c r="J34" s="24"/>
      <c r="K34" s="24"/>
      <c r="L34" s="24"/>
      <c r="M34" s="14"/>
      <c r="N34" s="117" t="s">
        <v>80</v>
      </c>
      <c r="O34" s="118"/>
      <c r="P34" s="118"/>
      <c r="Q34" s="122">
        <v>3535</v>
      </c>
    </row>
    <row r="35" spans="1:17">
      <c r="A35" s="20" t="s">
        <v>41</v>
      </c>
      <c r="B35" s="21"/>
      <c r="C35" s="21"/>
      <c r="D35" s="12"/>
      <c r="F35" s="107" t="s">
        <v>43</v>
      </c>
      <c r="G35" s="108"/>
      <c r="H35" s="109"/>
      <c r="K35" s="107" t="s">
        <v>45</v>
      </c>
      <c r="L35" s="108"/>
      <c r="M35" s="109"/>
      <c r="N35" s="117" t="s">
        <v>81</v>
      </c>
      <c r="O35" s="118"/>
      <c r="P35" s="118"/>
      <c r="Q35" s="122">
        <v>893.13</v>
      </c>
    </row>
    <row r="36" spans="1:17">
      <c r="A36" s="22"/>
      <c r="B36" s="57"/>
      <c r="C36" s="15"/>
      <c r="D36" s="13"/>
      <c r="E36" s="23"/>
      <c r="F36" s="24"/>
      <c r="G36" s="24"/>
      <c r="H36" s="14"/>
      <c r="I36" s="23"/>
      <c r="J36" s="24"/>
      <c r="K36" s="24"/>
      <c r="L36" s="24"/>
      <c r="M36" s="14"/>
      <c r="N36" s="117" t="s">
        <v>84</v>
      </c>
      <c r="O36" s="118"/>
      <c r="P36" s="118"/>
      <c r="Q36" s="122">
        <v>7265</v>
      </c>
    </row>
    <row r="37" spans="1:17">
      <c r="A37" s="23"/>
      <c r="B37" s="24" t="s">
        <v>6</v>
      </c>
      <c r="C37" s="24"/>
      <c r="D37" s="14"/>
      <c r="E37" s="98" t="s">
        <v>6</v>
      </c>
      <c r="F37" s="99"/>
      <c r="G37" s="99"/>
      <c r="H37" s="100"/>
      <c r="I37" s="98" t="s">
        <v>6</v>
      </c>
      <c r="J37" s="99"/>
      <c r="K37" s="99"/>
      <c r="L37" s="99"/>
      <c r="M37" s="100"/>
      <c r="N37" s="120"/>
      <c r="O37" s="121"/>
      <c r="P37" s="121"/>
      <c r="Q37" s="123">
        <f>Q31-Q33-Q34-Q35-Q36</f>
        <v>-280.13000000000011</v>
      </c>
    </row>
    <row r="39" spans="1:17">
      <c r="A39" s="128" t="s">
        <v>1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>
      <c r="A40" s="128" t="s">
        <v>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>
      <c r="A41" s="128" t="s">
        <v>63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3" spans="1:17" ht="15.6">
      <c r="A43" s="82" t="s">
        <v>55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>
      <c r="A44" s="36" t="s">
        <v>5</v>
      </c>
      <c r="B44" s="36"/>
      <c r="C44" s="36"/>
      <c r="D44" s="36"/>
    </row>
    <row r="46" spans="1:17">
      <c r="A46" s="83" t="s">
        <v>6</v>
      </c>
      <c r="B46" s="86" t="s">
        <v>7</v>
      </c>
      <c r="C46" s="16"/>
      <c r="D46" s="89" t="s">
        <v>10</v>
      </c>
      <c r="E46" s="90"/>
      <c r="F46" s="91"/>
      <c r="G46" s="89" t="s">
        <v>33</v>
      </c>
      <c r="H46" s="90"/>
      <c r="I46" s="90"/>
      <c r="J46" s="90"/>
      <c r="K46" s="90"/>
      <c r="L46" s="90"/>
      <c r="M46" s="90"/>
      <c r="N46" s="90"/>
      <c r="O46" s="90"/>
      <c r="P46" s="90"/>
      <c r="Q46" s="91"/>
    </row>
    <row r="47" spans="1:17">
      <c r="A47" s="84"/>
      <c r="B47" s="87"/>
      <c r="C47" s="2"/>
      <c r="D47" s="12"/>
      <c r="E47" s="92" t="s">
        <v>11</v>
      </c>
      <c r="F47" s="1"/>
      <c r="G47" s="1"/>
      <c r="H47" s="1"/>
      <c r="I47" s="1"/>
      <c r="J47" s="7"/>
      <c r="K47" s="95" t="s">
        <v>22</v>
      </c>
      <c r="L47" s="96"/>
      <c r="M47" s="96"/>
      <c r="N47" s="97"/>
      <c r="O47" s="98" t="s">
        <v>28</v>
      </c>
      <c r="P47" s="99"/>
      <c r="Q47" s="100"/>
    </row>
    <row r="48" spans="1:17">
      <c r="A48" s="84"/>
      <c r="B48" s="87"/>
      <c r="C48" s="31" t="s">
        <v>8</v>
      </c>
      <c r="D48" s="29" t="s">
        <v>32</v>
      </c>
      <c r="E48" s="93"/>
      <c r="F48" s="5" t="s">
        <v>12</v>
      </c>
      <c r="G48" s="25" t="s">
        <v>14</v>
      </c>
      <c r="H48" s="26" t="s">
        <v>16</v>
      </c>
      <c r="I48" s="26" t="s">
        <v>17</v>
      </c>
      <c r="J48" s="3" t="s">
        <v>19</v>
      </c>
      <c r="K48" s="10" t="s">
        <v>23</v>
      </c>
      <c r="L48" s="47" t="s">
        <v>24</v>
      </c>
      <c r="M48" s="33" t="s">
        <v>25</v>
      </c>
      <c r="N48" s="10" t="s">
        <v>27</v>
      </c>
      <c r="O48" s="1"/>
      <c r="P48" s="1"/>
      <c r="Q48" s="1"/>
    </row>
    <row r="49" spans="1:17">
      <c r="A49" s="84"/>
      <c r="B49" s="87"/>
      <c r="C49" s="32" t="s">
        <v>9</v>
      </c>
      <c r="D49" s="30" t="s">
        <v>34</v>
      </c>
      <c r="E49" s="93"/>
      <c r="F49" s="2" t="s">
        <v>13</v>
      </c>
      <c r="G49" s="25" t="s">
        <v>15</v>
      </c>
      <c r="H49" s="25" t="s">
        <v>15</v>
      </c>
      <c r="I49" s="26" t="s">
        <v>18</v>
      </c>
      <c r="J49" s="6" t="s">
        <v>20</v>
      </c>
      <c r="K49" s="3"/>
      <c r="L49" s="9"/>
      <c r="M49" s="25" t="s">
        <v>26</v>
      </c>
      <c r="N49" s="9" t="s">
        <v>15</v>
      </c>
      <c r="O49" s="48" t="s">
        <v>29</v>
      </c>
      <c r="P49" s="48" t="s">
        <v>29</v>
      </c>
      <c r="Q49" s="2" t="s">
        <v>32</v>
      </c>
    </row>
    <row r="50" spans="1:17">
      <c r="A50" s="84"/>
      <c r="B50" s="87"/>
      <c r="C50" s="31"/>
      <c r="D50" s="13"/>
      <c r="E50" s="93"/>
      <c r="F50" s="2"/>
      <c r="G50" s="2"/>
      <c r="H50" s="2"/>
      <c r="I50" s="25" t="s">
        <v>15</v>
      </c>
      <c r="J50" s="6" t="s">
        <v>21</v>
      </c>
      <c r="K50" s="2"/>
      <c r="L50" s="2"/>
      <c r="M50" s="2"/>
      <c r="N50" s="2"/>
      <c r="O50" s="48" t="s">
        <v>30</v>
      </c>
      <c r="P50" s="48" t="s">
        <v>31</v>
      </c>
      <c r="Q50" s="2"/>
    </row>
    <row r="51" spans="1:17">
      <c r="A51" s="85"/>
      <c r="B51" s="88"/>
      <c r="C51" s="4"/>
      <c r="D51" s="14"/>
      <c r="E51" s="94"/>
      <c r="F51" s="4"/>
      <c r="G51" s="79">
        <v>766</v>
      </c>
      <c r="H51" s="79">
        <v>767</v>
      </c>
      <c r="I51" s="79">
        <v>751</v>
      </c>
      <c r="J51" s="79">
        <v>804</v>
      </c>
      <c r="K51" s="79">
        <v>766</v>
      </c>
      <c r="L51" s="79">
        <v>767</v>
      </c>
      <c r="M51" s="79">
        <v>772</v>
      </c>
      <c r="N51" s="79">
        <v>774</v>
      </c>
      <c r="O51" s="4"/>
      <c r="P51" s="4"/>
      <c r="Q51" s="4"/>
    </row>
    <row r="52" spans="1:17">
      <c r="A52" s="1" t="s">
        <v>60</v>
      </c>
      <c r="B52" s="78">
        <v>70340066</v>
      </c>
      <c r="C52" s="78" t="s">
        <v>56</v>
      </c>
      <c r="D52" s="80">
        <v>6000</v>
      </c>
      <c r="E52" s="104"/>
      <c r="F52" s="101">
        <v>6000</v>
      </c>
      <c r="G52" s="104"/>
      <c r="H52" s="104"/>
      <c r="I52" s="104"/>
      <c r="J52" s="104"/>
      <c r="K52" s="104"/>
      <c r="L52" s="17"/>
      <c r="M52" s="17"/>
      <c r="N52" s="17"/>
      <c r="O52" s="17"/>
      <c r="P52" s="17"/>
      <c r="Q52" s="17">
        <v>6000</v>
      </c>
    </row>
    <row r="53" spans="1:17">
      <c r="A53" s="4"/>
      <c r="B53" s="79"/>
      <c r="C53" s="79" t="s">
        <v>61</v>
      </c>
      <c r="D53" s="81"/>
      <c r="E53" s="104"/>
      <c r="F53" s="79"/>
      <c r="G53" s="104"/>
      <c r="H53" s="104"/>
      <c r="I53" s="104"/>
      <c r="J53" s="104"/>
      <c r="K53" s="104"/>
      <c r="L53" s="17"/>
      <c r="M53" s="17"/>
      <c r="N53" s="17"/>
      <c r="O53" s="17"/>
      <c r="P53" s="17"/>
      <c r="Q53" s="17"/>
    </row>
    <row r="54" spans="1:17">
      <c r="A54" s="17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7"/>
      <c r="M54" s="17"/>
      <c r="N54" s="17"/>
      <c r="O54" s="17"/>
      <c r="P54" s="17"/>
      <c r="Q54" s="17">
        <v>180</v>
      </c>
    </row>
    <row r="55" spans="1:17">
      <c r="A55" s="1"/>
      <c r="B55" s="78"/>
      <c r="C55" s="78" t="s">
        <v>57</v>
      </c>
      <c r="D55" s="78"/>
      <c r="E55" s="80">
        <v>5760</v>
      </c>
      <c r="F55" s="102">
        <v>240</v>
      </c>
      <c r="G55" s="104"/>
      <c r="H55" s="78"/>
      <c r="I55" s="80"/>
      <c r="J55" s="104"/>
      <c r="K55" s="104"/>
      <c r="L55" s="17"/>
      <c r="M55" s="17"/>
      <c r="N55" s="17"/>
      <c r="O55" s="17"/>
      <c r="P55" s="17"/>
      <c r="Q55" s="17">
        <v>60</v>
      </c>
    </row>
    <row r="56" spans="1:17">
      <c r="A56" s="4"/>
      <c r="B56" s="79"/>
      <c r="C56" s="79" t="s">
        <v>36</v>
      </c>
      <c r="D56" s="79"/>
      <c r="E56" s="81"/>
      <c r="F56" s="103"/>
      <c r="G56" s="104"/>
      <c r="H56" s="79"/>
      <c r="I56" s="81"/>
      <c r="J56" s="104"/>
      <c r="K56" s="104"/>
      <c r="L56" s="17"/>
      <c r="M56" s="17"/>
      <c r="N56" s="17"/>
      <c r="O56" s="17"/>
      <c r="P56" s="17"/>
      <c r="Q56" s="17"/>
    </row>
    <row r="57" spans="1:17">
      <c r="A57" s="78"/>
      <c r="B57" s="78"/>
      <c r="C57" s="16" t="s">
        <v>58</v>
      </c>
      <c r="D57" s="78"/>
      <c r="E57" s="102">
        <v>180</v>
      </c>
      <c r="F57" s="102">
        <v>60</v>
      </c>
      <c r="G57" s="104"/>
      <c r="H57" s="78"/>
      <c r="I57" s="80"/>
      <c r="J57" s="105"/>
      <c r="K57" s="104"/>
      <c r="L57" s="17"/>
      <c r="M57" s="17"/>
      <c r="N57" s="17"/>
      <c r="O57" s="17"/>
      <c r="P57" s="17"/>
      <c r="Q57" s="17"/>
    </row>
    <row r="58" spans="1:17">
      <c r="A58" s="79"/>
      <c r="B58" s="79"/>
      <c r="C58" s="39"/>
      <c r="D58" s="79"/>
      <c r="E58" s="103"/>
      <c r="F58" s="103"/>
      <c r="G58" s="104"/>
      <c r="H58" s="79"/>
      <c r="I58" s="81"/>
      <c r="J58" s="106"/>
      <c r="K58" s="104"/>
      <c r="L58" s="17"/>
      <c r="M58" s="17"/>
      <c r="N58" s="17"/>
      <c r="O58" s="17"/>
      <c r="P58" s="17"/>
      <c r="Q58" s="17"/>
    </row>
    <row r="59" spans="1:17">
      <c r="A59" s="19"/>
      <c r="B59" s="104"/>
      <c r="C59" s="28" t="s">
        <v>38</v>
      </c>
      <c r="D59" s="104"/>
      <c r="E59" s="38">
        <v>60</v>
      </c>
      <c r="F59" s="38">
        <f>F57-E59</f>
        <v>0</v>
      </c>
      <c r="G59" s="104"/>
      <c r="H59" s="104"/>
      <c r="I59" s="104"/>
      <c r="J59" s="104"/>
      <c r="K59" s="104"/>
      <c r="L59" s="17"/>
      <c r="M59" s="17"/>
      <c r="N59" s="17"/>
      <c r="O59" s="17"/>
      <c r="P59" s="17"/>
      <c r="Q59" s="38"/>
    </row>
    <row r="60" spans="1:17">
      <c r="A60" s="19"/>
      <c r="B60" s="104"/>
      <c r="C60" s="28"/>
      <c r="D60" s="104"/>
      <c r="E60" s="38"/>
      <c r="F60" s="38">
        <v>0</v>
      </c>
      <c r="G60" s="104"/>
      <c r="H60" s="104"/>
      <c r="I60" s="104"/>
      <c r="J60" s="104"/>
      <c r="K60" s="104"/>
      <c r="L60" s="17"/>
      <c r="M60" s="17"/>
      <c r="N60" s="17"/>
      <c r="O60" s="17"/>
      <c r="P60" s="17"/>
      <c r="Q60" s="38"/>
    </row>
    <row r="61" spans="1:17">
      <c r="A61" s="1"/>
      <c r="B61" s="78"/>
      <c r="C61" s="78"/>
      <c r="D61" s="78"/>
      <c r="E61" s="104"/>
      <c r="F61" s="104"/>
      <c r="G61" s="104"/>
      <c r="H61" s="104"/>
      <c r="I61" s="104"/>
      <c r="J61" s="104"/>
      <c r="K61" s="104"/>
      <c r="L61" s="17"/>
      <c r="M61" s="17"/>
      <c r="N61" s="17"/>
      <c r="O61" s="17"/>
      <c r="P61" s="17"/>
      <c r="Q61" s="17"/>
    </row>
    <row r="62" spans="1:17">
      <c r="A62" s="20" t="s">
        <v>39</v>
      </c>
      <c r="B62" s="21"/>
      <c r="C62" s="21"/>
      <c r="D62" s="12"/>
      <c r="E62" s="20" t="s">
        <v>39</v>
      </c>
      <c r="F62" s="21"/>
      <c r="G62" s="21"/>
      <c r="H62" s="12"/>
      <c r="I62" s="20" t="s">
        <v>44</v>
      </c>
      <c r="J62" s="21"/>
      <c r="K62" s="21"/>
      <c r="L62" s="21"/>
      <c r="M62" s="12"/>
      <c r="N62" s="20" t="s">
        <v>46</v>
      </c>
      <c r="O62" s="21"/>
      <c r="P62" s="21"/>
      <c r="Q62" s="12"/>
    </row>
    <row r="63" spans="1:17">
      <c r="A63" s="22" t="s">
        <v>40</v>
      </c>
      <c r="B63" s="15"/>
      <c r="C63" s="15"/>
      <c r="D63" s="13"/>
      <c r="E63" s="22" t="s">
        <v>42</v>
      </c>
      <c r="F63" s="15"/>
      <c r="G63" s="15"/>
      <c r="H63" s="13"/>
      <c r="I63" s="22"/>
      <c r="J63" s="15"/>
      <c r="K63" s="15"/>
      <c r="L63" s="15"/>
      <c r="M63" s="13"/>
      <c r="N63" s="22"/>
      <c r="O63" s="15" t="s">
        <v>47</v>
      </c>
      <c r="P63" s="15"/>
      <c r="Q63" s="13"/>
    </row>
    <row r="64" spans="1:17">
      <c r="A64" s="22"/>
      <c r="B64" s="15"/>
      <c r="C64" s="15"/>
      <c r="D64" s="13"/>
      <c r="E64" s="22"/>
      <c r="F64" s="15"/>
      <c r="G64" s="15"/>
      <c r="H64" s="13"/>
      <c r="I64" s="22"/>
      <c r="J64" s="15"/>
      <c r="K64" s="15"/>
      <c r="L64" s="15"/>
      <c r="M64" s="13"/>
      <c r="N64" s="22"/>
      <c r="O64" s="15"/>
      <c r="P64" s="15"/>
      <c r="Q64" s="41"/>
    </row>
    <row r="65" spans="1:17">
      <c r="A65" s="22"/>
      <c r="B65" s="15"/>
      <c r="C65" s="15"/>
      <c r="D65" s="13"/>
      <c r="E65" s="22"/>
      <c r="F65" s="15"/>
      <c r="G65" s="15"/>
      <c r="H65" s="13"/>
      <c r="I65" s="22"/>
      <c r="J65" s="15"/>
      <c r="K65" s="15"/>
      <c r="L65" s="15"/>
      <c r="M65" s="13"/>
      <c r="N65" s="22"/>
      <c r="O65" s="15" t="s">
        <v>53</v>
      </c>
      <c r="P65" s="15"/>
      <c r="Q65" s="34"/>
    </row>
    <row r="66" spans="1:17">
      <c r="A66" s="23"/>
      <c r="B66" s="24" t="s">
        <v>59</v>
      </c>
      <c r="C66" s="24"/>
      <c r="D66" s="14"/>
      <c r="E66" s="23"/>
      <c r="F66" s="24"/>
      <c r="G66" s="24"/>
      <c r="H66" s="14"/>
      <c r="I66" s="23"/>
      <c r="J66" s="24"/>
      <c r="K66" s="24"/>
      <c r="L66" s="24"/>
      <c r="M66" s="14"/>
      <c r="N66" s="22"/>
      <c r="O66" s="40" t="s">
        <v>54</v>
      </c>
      <c r="P66" s="15"/>
      <c r="Q66" s="42">
        <v>6000</v>
      </c>
    </row>
    <row r="67" spans="1:17">
      <c r="A67" s="20" t="s">
        <v>41</v>
      </c>
      <c r="B67" s="21"/>
      <c r="C67" s="21"/>
      <c r="D67" s="12"/>
      <c r="E67" s="107" t="s">
        <v>43</v>
      </c>
      <c r="F67" s="108"/>
      <c r="G67" s="108"/>
      <c r="H67" s="109"/>
      <c r="I67" s="107" t="s">
        <v>45</v>
      </c>
      <c r="J67" s="108"/>
      <c r="K67" s="108"/>
      <c r="L67" s="108"/>
      <c r="M67" s="109"/>
      <c r="N67" s="22"/>
      <c r="O67" s="40" t="s">
        <v>49</v>
      </c>
      <c r="P67" s="15"/>
      <c r="Q67" s="43">
        <f>SUM(Q64:Q66)</f>
        <v>6000</v>
      </c>
    </row>
    <row r="68" spans="1:17">
      <c r="A68" s="22"/>
      <c r="B68" s="57">
        <v>40644</v>
      </c>
      <c r="C68" s="15"/>
      <c r="D68" s="13"/>
      <c r="E68" s="23"/>
      <c r="F68" s="24"/>
      <c r="G68" s="24"/>
      <c r="H68" s="14"/>
      <c r="I68" s="23"/>
      <c r="J68" s="24"/>
      <c r="K68" s="24"/>
      <c r="L68" s="24"/>
      <c r="M68" s="14"/>
      <c r="N68" s="22"/>
      <c r="O68" s="15"/>
      <c r="P68" s="15"/>
      <c r="Q68" s="44">
        <v>0</v>
      </c>
    </row>
    <row r="69" spans="1:17">
      <c r="A69" s="23"/>
      <c r="B69" s="24" t="s">
        <v>6</v>
      </c>
      <c r="C69" s="24"/>
      <c r="D69" s="14"/>
      <c r="E69" s="98" t="s">
        <v>6</v>
      </c>
      <c r="F69" s="99"/>
      <c r="G69" s="99"/>
      <c r="H69" s="100"/>
      <c r="I69" s="98" t="s">
        <v>6</v>
      </c>
      <c r="J69" s="99"/>
      <c r="K69" s="99"/>
      <c r="L69" s="99"/>
      <c r="M69" s="100"/>
      <c r="N69" s="23"/>
      <c r="O69" s="24"/>
      <c r="P69" s="24"/>
      <c r="Q69" s="14"/>
    </row>
  </sheetData>
  <mergeCells count="24">
    <mergeCell ref="B23:C23"/>
    <mergeCell ref="B24:C24"/>
    <mergeCell ref="B22:C22"/>
    <mergeCell ref="E10:E14"/>
    <mergeCell ref="K10:N10"/>
    <mergeCell ref="O10:Q10"/>
    <mergeCell ref="A15:A16"/>
    <mergeCell ref="B17:C17"/>
    <mergeCell ref="A1:R1"/>
    <mergeCell ref="A39:Q39"/>
    <mergeCell ref="A40:Q40"/>
    <mergeCell ref="A41:Q41"/>
    <mergeCell ref="B28:C28"/>
    <mergeCell ref="B25:C25"/>
    <mergeCell ref="B15:B16"/>
    <mergeCell ref="D15:D16"/>
    <mergeCell ref="A2:Q2"/>
    <mergeCell ref="A3:Q3"/>
    <mergeCell ref="A4:Q4"/>
    <mergeCell ref="A6:Q6"/>
    <mergeCell ref="A9:A14"/>
    <mergeCell ref="B9:B14"/>
    <mergeCell ref="D9:F9"/>
    <mergeCell ref="G9:Q9"/>
  </mergeCells>
  <pageMargins left="0.7" right="0.7" top="0.75" bottom="0.75" header="0.3" footer="0.3"/>
  <pageSetup paperSize="5" scale="91" orientation="landscape" horizontalDpi="4294967293" verticalDpi="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opLeftCell="A44" workbookViewId="0">
      <selection activeCell="A49" sqref="A49:D50"/>
    </sheetView>
  </sheetViews>
  <sheetFormatPr defaultRowHeight="14.4"/>
  <cols>
    <col min="1" max="2" width="9.5546875" customWidth="1"/>
    <col min="3" max="3" width="11.5546875" customWidth="1"/>
    <col min="4" max="4" width="10.109375" customWidth="1"/>
    <col min="6" max="6" width="9.109375" bestFit="1" customWidth="1"/>
    <col min="7" max="7" width="8.33203125" customWidth="1"/>
    <col min="8" max="8" width="8.6640625" customWidth="1"/>
    <col min="9" max="9" width="8.5546875" customWidth="1"/>
    <col min="10" max="10" width="11.5546875" customWidth="1"/>
    <col min="11" max="11" width="6.88671875" customWidth="1"/>
    <col min="12" max="12" width="10.109375" customWidth="1"/>
    <col min="13" max="13" width="9.5546875" customWidth="1"/>
    <col min="14" max="14" width="8.109375" customWidth="1"/>
    <col min="15" max="15" width="9.33203125" customWidth="1"/>
    <col min="16" max="16" width="8.5546875" customWidth="1"/>
    <col min="17" max="17" width="9.33203125" customWidth="1"/>
  </cols>
  <sheetData>
    <row r="1" spans="1:17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6" spans="1:17" ht="15.6">
      <c r="A6" s="135" t="s">
        <v>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7">
      <c r="A7" s="36" t="s">
        <v>5</v>
      </c>
      <c r="B7" s="36"/>
      <c r="C7" s="36"/>
      <c r="D7" s="36"/>
    </row>
    <row r="9" spans="1:17">
      <c r="A9" s="136" t="s">
        <v>6</v>
      </c>
      <c r="B9" s="139" t="s">
        <v>7</v>
      </c>
      <c r="C9" s="16"/>
      <c r="D9" s="142" t="s">
        <v>10</v>
      </c>
      <c r="E9" s="143"/>
      <c r="F9" s="144"/>
      <c r="G9" s="142" t="s">
        <v>33</v>
      </c>
      <c r="H9" s="143"/>
      <c r="I9" s="143"/>
      <c r="J9" s="143"/>
      <c r="K9" s="143"/>
      <c r="L9" s="143"/>
      <c r="M9" s="143"/>
      <c r="N9" s="143"/>
      <c r="O9" s="143"/>
      <c r="P9" s="143"/>
      <c r="Q9" s="144"/>
    </row>
    <row r="10" spans="1:17">
      <c r="A10" s="137"/>
      <c r="B10" s="140"/>
      <c r="C10" s="2"/>
      <c r="D10" s="12"/>
      <c r="E10" s="145" t="s">
        <v>11</v>
      </c>
      <c r="F10" s="1"/>
      <c r="G10" s="1"/>
      <c r="H10" s="1"/>
      <c r="I10" s="1"/>
      <c r="J10" s="7"/>
      <c r="K10" s="148" t="s">
        <v>22</v>
      </c>
      <c r="L10" s="149"/>
      <c r="M10" s="149"/>
      <c r="N10" s="150"/>
      <c r="O10" s="151" t="s">
        <v>28</v>
      </c>
      <c r="P10" s="152"/>
      <c r="Q10" s="153"/>
    </row>
    <row r="11" spans="1:17">
      <c r="A11" s="137"/>
      <c r="B11" s="140"/>
      <c r="C11" s="31" t="s">
        <v>8</v>
      </c>
      <c r="D11" s="29" t="s">
        <v>32</v>
      </c>
      <c r="E11" s="146"/>
      <c r="F11" s="5" t="s">
        <v>12</v>
      </c>
      <c r="G11" s="25" t="s">
        <v>14</v>
      </c>
      <c r="H11" s="26" t="s">
        <v>16</v>
      </c>
      <c r="I11" s="26" t="s">
        <v>17</v>
      </c>
      <c r="J11" s="3" t="s">
        <v>19</v>
      </c>
      <c r="K11" s="10" t="s">
        <v>23</v>
      </c>
      <c r="L11" s="8" t="s">
        <v>24</v>
      </c>
      <c r="M11" s="33" t="s">
        <v>25</v>
      </c>
      <c r="N11" s="10" t="s">
        <v>27</v>
      </c>
      <c r="O11" s="1"/>
      <c r="P11" s="1"/>
      <c r="Q11" s="1"/>
    </row>
    <row r="12" spans="1:17">
      <c r="A12" s="137"/>
      <c r="B12" s="140"/>
      <c r="C12" s="32" t="s">
        <v>9</v>
      </c>
      <c r="D12" s="30" t="s">
        <v>34</v>
      </c>
      <c r="E12" s="146"/>
      <c r="F12" s="2" t="s">
        <v>13</v>
      </c>
      <c r="G12" s="25" t="s">
        <v>15</v>
      </c>
      <c r="H12" s="25" t="s">
        <v>15</v>
      </c>
      <c r="I12" s="26" t="s">
        <v>18</v>
      </c>
      <c r="J12" s="6" t="s">
        <v>20</v>
      </c>
      <c r="K12" s="3"/>
      <c r="L12" s="9"/>
      <c r="M12" s="25" t="s">
        <v>26</v>
      </c>
      <c r="N12" s="9" t="s">
        <v>15</v>
      </c>
      <c r="O12" s="31" t="s">
        <v>29</v>
      </c>
      <c r="P12" s="32" t="s">
        <v>29</v>
      </c>
      <c r="Q12" s="2" t="s">
        <v>32</v>
      </c>
    </row>
    <row r="13" spans="1:17">
      <c r="A13" s="137"/>
      <c r="B13" s="140"/>
      <c r="C13" s="31"/>
      <c r="D13" s="13"/>
      <c r="E13" s="146"/>
      <c r="F13" s="2"/>
      <c r="G13" s="2"/>
      <c r="H13" s="2"/>
      <c r="I13" s="25" t="s">
        <v>15</v>
      </c>
      <c r="J13" s="6" t="s">
        <v>21</v>
      </c>
      <c r="K13" s="2"/>
      <c r="L13" s="2"/>
      <c r="M13" s="2"/>
      <c r="N13" s="2"/>
      <c r="O13" s="31" t="s">
        <v>30</v>
      </c>
      <c r="P13" s="32" t="s">
        <v>31</v>
      </c>
      <c r="Q13" s="2"/>
    </row>
    <row r="14" spans="1:17">
      <c r="A14" s="138"/>
      <c r="B14" s="141"/>
      <c r="C14" s="4"/>
      <c r="D14" s="14"/>
      <c r="E14" s="147"/>
      <c r="F14" s="4"/>
      <c r="G14" s="11">
        <v>766</v>
      </c>
      <c r="H14" s="11">
        <v>767</v>
      </c>
      <c r="I14" s="11">
        <v>751</v>
      </c>
      <c r="J14" s="11">
        <v>804</v>
      </c>
      <c r="K14" s="11">
        <v>766</v>
      </c>
      <c r="L14" s="11">
        <v>767</v>
      </c>
      <c r="M14" s="11">
        <v>772</v>
      </c>
      <c r="N14" s="11">
        <v>774</v>
      </c>
      <c r="O14" s="4"/>
      <c r="P14" s="4"/>
      <c r="Q14" s="4"/>
    </row>
    <row r="15" spans="1:17">
      <c r="A15" s="1"/>
      <c r="B15" s="18"/>
      <c r="C15" s="18" t="s">
        <v>50</v>
      </c>
      <c r="D15" s="133">
        <v>15000</v>
      </c>
      <c r="E15" s="27"/>
      <c r="F15" s="27"/>
      <c r="G15" s="27"/>
      <c r="H15" s="27"/>
      <c r="I15" s="27"/>
      <c r="J15" s="27"/>
      <c r="K15" s="27"/>
      <c r="L15" s="17"/>
      <c r="M15" s="17"/>
      <c r="N15" s="17"/>
      <c r="O15" s="17"/>
      <c r="P15" s="17"/>
      <c r="Q15" s="17"/>
    </row>
    <row r="16" spans="1:17">
      <c r="A16" s="4"/>
      <c r="B16" s="11"/>
      <c r="C16" s="11" t="s">
        <v>51</v>
      </c>
      <c r="D16" s="134"/>
      <c r="E16" s="27"/>
      <c r="F16" s="37">
        <v>15000</v>
      </c>
      <c r="G16" s="27"/>
      <c r="H16" s="27"/>
      <c r="I16" s="27"/>
      <c r="J16" s="27"/>
      <c r="K16" s="27"/>
      <c r="L16" s="17"/>
      <c r="M16" s="17"/>
      <c r="N16" s="17"/>
      <c r="O16" s="17"/>
      <c r="P16" s="17"/>
      <c r="Q16" s="17"/>
    </row>
    <row r="17" spans="1:17">
      <c r="A17" s="1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7"/>
      <c r="M17" s="17"/>
      <c r="N17" s="17"/>
      <c r="O17" s="17"/>
      <c r="P17" s="17"/>
      <c r="Q17" s="17"/>
    </row>
    <row r="18" spans="1:17">
      <c r="A18" s="1"/>
      <c r="B18" s="18"/>
      <c r="C18" s="18" t="s">
        <v>35</v>
      </c>
      <c r="D18" s="18"/>
      <c r="E18" s="133">
        <v>4700</v>
      </c>
      <c r="F18" s="156">
        <v>300</v>
      </c>
      <c r="G18" s="18"/>
      <c r="H18" s="18"/>
      <c r="I18" s="133">
        <v>4700</v>
      </c>
      <c r="J18" s="27"/>
      <c r="K18" s="27"/>
      <c r="L18" s="17"/>
      <c r="M18" s="17"/>
      <c r="N18" s="17"/>
      <c r="O18" s="17"/>
      <c r="P18" s="17"/>
      <c r="Q18" s="17"/>
    </row>
    <row r="19" spans="1:17">
      <c r="A19" s="4"/>
      <c r="B19" s="11"/>
      <c r="C19" s="11" t="s">
        <v>36</v>
      </c>
      <c r="D19" s="11"/>
      <c r="E19" s="134"/>
      <c r="F19" s="157"/>
      <c r="G19" s="11"/>
      <c r="H19" s="11"/>
      <c r="I19" s="134"/>
      <c r="J19" s="27"/>
      <c r="K19" s="27"/>
      <c r="L19" s="17"/>
      <c r="M19" s="17"/>
      <c r="N19" s="17"/>
      <c r="O19" s="17"/>
      <c r="P19" s="17"/>
      <c r="Q19" s="17"/>
    </row>
    <row r="20" spans="1:17">
      <c r="A20" s="19">
        <v>40379</v>
      </c>
      <c r="B20" s="27">
        <v>4266533</v>
      </c>
      <c r="C20" s="28" t="s">
        <v>37</v>
      </c>
      <c r="D20" s="27"/>
      <c r="E20" s="38">
        <v>669.64</v>
      </c>
      <c r="F20" s="38">
        <v>50</v>
      </c>
      <c r="G20" s="27"/>
      <c r="H20" s="27"/>
      <c r="I20" s="27"/>
      <c r="J20" s="27"/>
      <c r="K20" s="27"/>
      <c r="L20" s="17"/>
      <c r="M20" s="17"/>
      <c r="N20" s="17"/>
      <c r="O20" s="17"/>
      <c r="P20" s="17"/>
      <c r="Q20" s="38">
        <v>250</v>
      </c>
    </row>
    <row r="21" spans="1:17">
      <c r="A21" s="19">
        <v>40379</v>
      </c>
      <c r="B21" s="27">
        <v>4266534</v>
      </c>
      <c r="C21" s="28" t="s">
        <v>38</v>
      </c>
      <c r="D21" s="27"/>
      <c r="E21" s="38">
        <v>133.93</v>
      </c>
      <c r="F21" s="38">
        <v>0</v>
      </c>
      <c r="G21" s="27"/>
      <c r="H21" s="27"/>
      <c r="I21" s="27"/>
      <c r="J21" s="27"/>
      <c r="K21" s="27"/>
      <c r="L21" s="17"/>
      <c r="M21" s="17"/>
      <c r="N21" s="17"/>
      <c r="O21" s="17"/>
      <c r="P21" s="17"/>
      <c r="Q21" s="38">
        <v>50</v>
      </c>
    </row>
    <row r="22" spans="1:17">
      <c r="A22" s="1"/>
      <c r="B22" s="18"/>
      <c r="C22" s="18"/>
      <c r="D22" s="18"/>
      <c r="E22" s="27"/>
      <c r="F22" s="27"/>
      <c r="G22" s="27"/>
      <c r="H22" s="27"/>
      <c r="I22" s="27"/>
      <c r="J22" s="27"/>
      <c r="K22" s="27"/>
      <c r="L22" s="17"/>
      <c r="M22" s="17"/>
      <c r="N22" s="17"/>
      <c r="O22" s="17"/>
      <c r="P22" s="17"/>
      <c r="Q22" s="17"/>
    </row>
    <row r="23" spans="1:17">
      <c r="A23" s="20" t="s">
        <v>39</v>
      </c>
      <c r="B23" s="21"/>
      <c r="C23" s="21"/>
      <c r="D23" s="12"/>
      <c r="E23" s="20" t="s">
        <v>39</v>
      </c>
      <c r="F23" s="21"/>
      <c r="G23" s="21"/>
      <c r="H23" s="12"/>
      <c r="I23" s="20" t="s">
        <v>44</v>
      </c>
      <c r="J23" s="21"/>
      <c r="K23" s="21"/>
      <c r="L23" s="21"/>
      <c r="M23" s="12"/>
      <c r="N23" s="20" t="s">
        <v>46</v>
      </c>
      <c r="O23" s="21"/>
      <c r="P23" s="21"/>
      <c r="Q23" s="12"/>
    </row>
    <row r="24" spans="1:17">
      <c r="A24" s="22" t="s">
        <v>40</v>
      </c>
      <c r="B24" s="15"/>
      <c r="C24" s="15"/>
      <c r="D24" s="13"/>
      <c r="E24" s="22" t="s">
        <v>42</v>
      </c>
      <c r="F24" s="15"/>
      <c r="G24" s="15"/>
      <c r="H24" s="13"/>
      <c r="I24" s="22"/>
      <c r="J24" s="15"/>
      <c r="K24" s="15"/>
      <c r="L24" s="15"/>
      <c r="M24" s="13"/>
      <c r="N24" s="22"/>
      <c r="O24" s="15" t="s">
        <v>47</v>
      </c>
      <c r="P24" s="15"/>
      <c r="Q24" s="13"/>
    </row>
    <row r="25" spans="1:17">
      <c r="A25" s="22"/>
      <c r="B25" s="15"/>
      <c r="C25" s="15"/>
      <c r="D25" s="13"/>
      <c r="E25" s="22"/>
      <c r="F25" s="15"/>
      <c r="G25" s="15"/>
      <c r="H25" s="13"/>
      <c r="I25" s="22"/>
      <c r="J25" s="15"/>
      <c r="K25" s="15"/>
      <c r="L25" s="15"/>
      <c r="M25" s="13"/>
      <c r="N25" s="22"/>
      <c r="O25" s="15" t="s">
        <v>48</v>
      </c>
      <c r="P25" s="15"/>
      <c r="Q25" s="34">
        <v>5000</v>
      </c>
    </row>
    <row r="26" spans="1:17">
      <c r="A26" s="22"/>
      <c r="B26" s="15"/>
      <c r="C26" s="15"/>
      <c r="D26" s="13"/>
      <c r="E26" s="22"/>
      <c r="F26" s="15"/>
      <c r="G26" s="15"/>
      <c r="H26" s="13"/>
      <c r="I26" s="22"/>
      <c r="J26" s="15"/>
      <c r="K26" s="15"/>
      <c r="L26" s="15"/>
      <c r="M26" s="13"/>
      <c r="N26" s="22"/>
      <c r="O26" s="15" t="s">
        <v>49</v>
      </c>
      <c r="P26" s="15"/>
      <c r="Q26" s="34">
        <v>5000</v>
      </c>
    </row>
    <row r="27" spans="1:17">
      <c r="A27" s="23"/>
      <c r="B27" s="24" t="s">
        <v>52</v>
      </c>
      <c r="C27" s="24"/>
      <c r="D27" s="14"/>
      <c r="E27" s="23"/>
      <c r="F27" s="24"/>
      <c r="G27" s="24"/>
      <c r="H27" s="14"/>
      <c r="I27" s="23"/>
      <c r="J27" s="24"/>
      <c r="K27" s="24"/>
      <c r="L27" s="24"/>
      <c r="M27" s="14"/>
      <c r="N27" s="22"/>
      <c r="O27" s="15"/>
      <c r="P27" s="15"/>
      <c r="Q27" s="35">
        <v>0</v>
      </c>
    </row>
    <row r="28" spans="1:17">
      <c r="A28" s="20" t="s">
        <v>41</v>
      </c>
      <c r="B28" s="21"/>
      <c r="C28" s="21"/>
      <c r="D28" s="12"/>
      <c r="E28" s="129" t="s">
        <v>43</v>
      </c>
      <c r="F28" s="158"/>
      <c r="G28" s="158"/>
      <c r="H28" s="130"/>
      <c r="I28" s="129" t="s">
        <v>45</v>
      </c>
      <c r="J28" s="158"/>
      <c r="K28" s="158"/>
      <c r="L28" s="158"/>
      <c r="M28" s="130"/>
      <c r="N28" s="22"/>
      <c r="O28" s="15"/>
      <c r="P28" s="15"/>
      <c r="Q28" s="13"/>
    </row>
    <row r="29" spans="1:17">
      <c r="A29" s="22"/>
      <c r="B29" s="15"/>
      <c r="C29" s="15"/>
      <c r="D29" s="13"/>
      <c r="E29" s="23"/>
      <c r="F29" s="24"/>
      <c r="G29" s="24"/>
      <c r="H29" s="14"/>
      <c r="I29" s="23"/>
      <c r="J29" s="24"/>
      <c r="K29" s="24"/>
      <c r="L29" s="24"/>
      <c r="M29" s="14"/>
      <c r="N29" s="22"/>
      <c r="O29" s="15"/>
      <c r="P29" s="15"/>
      <c r="Q29" s="13"/>
    </row>
    <row r="30" spans="1:17">
      <c r="A30" s="23"/>
      <c r="B30" s="24" t="s">
        <v>6</v>
      </c>
      <c r="C30" s="24"/>
      <c r="D30" s="14"/>
      <c r="E30" s="151" t="s">
        <v>6</v>
      </c>
      <c r="F30" s="152"/>
      <c r="G30" s="152"/>
      <c r="H30" s="153"/>
      <c r="I30" s="151" t="s">
        <v>6</v>
      </c>
      <c r="J30" s="152"/>
      <c r="K30" s="152"/>
      <c r="L30" s="152"/>
      <c r="M30" s="153"/>
      <c r="N30" s="23"/>
      <c r="O30" s="24"/>
      <c r="P30" s="24"/>
      <c r="Q30" s="14"/>
    </row>
    <row r="31" spans="1:17">
      <c r="A31" s="15"/>
      <c r="B31" s="15"/>
      <c r="C31" s="15"/>
      <c r="D31" s="15"/>
      <c r="E31" s="46"/>
      <c r="F31" s="46"/>
      <c r="G31" s="46"/>
      <c r="H31" s="46"/>
      <c r="I31" s="46"/>
      <c r="J31" s="46"/>
      <c r="K31" s="46"/>
      <c r="L31" s="46"/>
      <c r="M31" s="46"/>
      <c r="N31" s="15"/>
      <c r="O31" s="15"/>
      <c r="P31" s="15"/>
      <c r="Q31" s="15"/>
    </row>
    <row r="32" spans="1:17">
      <c r="A32" s="15"/>
      <c r="B32" s="15"/>
      <c r="C32" s="15"/>
      <c r="D32" s="15"/>
      <c r="E32" s="46"/>
      <c r="F32" s="46"/>
      <c r="G32" s="46"/>
      <c r="H32" s="46"/>
      <c r="I32" s="46"/>
      <c r="J32" s="46"/>
      <c r="K32" s="46"/>
      <c r="L32" s="46"/>
      <c r="M32" s="46"/>
      <c r="N32" s="15"/>
      <c r="O32" s="15"/>
      <c r="P32" s="15"/>
      <c r="Q32" s="15"/>
    </row>
    <row r="33" spans="1:17">
      <c r="A33" s="15"/>
      <c r="B33" s="15"/>
      <c r="C33" s="15"/>
      <c r="D33" s="15"/>
      <c r="E33" s="46"/>
      <c r="F33" s="46"/>
      <c r="G33" s="46"/>
      <c r="H33" s="46"/>
      <c r="I33" s="46"/>
      <c r="J33" s="46"/>
      <c r="K33" s="46"/>
      <c r="L33" s="46"/>
      <c r="M33" s="46"/>
      <c r="N33" s="15"/>
      <c r="O33" s="15"/>
      <c r="P33" s="15"/>
      <c r="Q33" s="15"/>
    </row>
    <row r="35" spans="1:17">
      <c r="A35" s="128" t="s">
        <v>62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>
      <c r="A36" s="128" t="s">
        <v>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>
      <c r="A37" s="128" t="s">
        <v>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>
      <c r="A38" s="128" t="s">
        <v>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40" spans="1:17" ht="15.6">
      <c r="A40" s="135" t="s">
        <v>55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>
      <c r="A41" s="36" t="s">
        <v>5</v>
      </c>
      <c r="B41" s="36"/>
      <c r="C41" s="36"/>
      <c r="D41" s="36"/>
    </row>
    <row r="43" spans="1:17">
      <c r="A43" s="136" t="s">
        <v>6</v>
      </c>
      <c r="B43" s="139" t="s">
        <v>7</v>
      </c>
      <c r="C43" s="16"/>
      <c r="D43" s="142" t="s">
        <v>10</v>
      </c>
      <c r="E43" s="143"/>
      <c r="F43" s="144"/>
      <c r="G43" s="142" t="s">
        <v>33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4"/>
    </row>
    <row r="44" spans="1:17">
      <c r="A44" s="137"/>
      <c r="B44" s="140"/>
      <c r="C44" s="2"/>
      <c r="D44" s="12"/>
      <c r="E44" s="145" t="s">
        <v>11</v>
      </c>
      <c r="F44" s="1"/>
      <c r="G44" s="1"/>
      <c r="H44" s="1"/>
      <c r="I44" s="1"/>
      <c r="J44" s="7"/>
      <c r="K44" s="148" t="s">
        <v>22</v>
      </c>
      <c r="L44" s="149"/>
      <c r="M44" s="149"/>
      <c r="N44" s="150"/>
      <c r="O44" s="151" t="s">
        <v>28</v>
      </c>
      <c r="P44" s="152"/>
      <c r="Q44" s="153"/>
    </row>
    <row r="45" spans="1:17">
      <c r="A45" s="137"/>
      <c r="B45" s="140"/>
      <c r="C45" s="31" t="s">
        <v>8</v>
      </c>
      <c r="D45" s="29" t="s">
        <v>32</v>
      </c>
      <c r="E45" s="146"/>
      <c r="F45" s="5" t="s">
        <v>12</v>
      </c>
      <c r="G45" s="25" t="s">
        <v>14</v>
      </c>
      <c r="H45" s="26" t="s">
        <v>16</v>
      </c>
      <c r="I45" s="26" t="s">
        <v>17</v>
      </c>
      <c r="J45" s="3" t="s">
        <v>19</v>
      </c>
      <c r="K45" s="10" t="s">
        <v>23</v>
      </c>
      <c r="L45" s="8" t="s">
        <v>24</v>
      </c>
      <c r="M45" s="33" t="s">
        <v>25</v>
      </c>
      <c r="N45" s="10" t="s">
        <v>27</v>
      </c>
      <c r="O45" s="1"/>
      <c r="P45" s="1"/>
      <c r="Q45" s="1"/>
    </row>
    <row r="46" spans="1:17">
      <c r="A46" s="137"/>
      <c r="B46" s="140"/>
      <c r="C46" s="32" t="s">
        <v>9</v>
      </c>
      <c r="D46" s="30" t="s">
        <v>34</v>
      </c>
      <c r="E46" s="146"/>
      <c r="F46" s="2" t="s">
        <v>13</v>
      </c>
      <c r="G46" s="25" t="s">
        <v>15</v>
      </c>
      <c r="H46" s="25" t="s">
        <v>15</v>
      </c>
      <c r="I46" s="26" t="s">
        <v>18</v>
      </c>
      <c r="J46" s="6" t="s">
        <v>20</v>
      </c>
      <c r="K46" s="3"/>
      <c r="L46" s="9"/>
      <c r="M46" s="25" t="s">
        <v>26</v>
      </c>
      <c r="N46" s="9" t="s">
        <v>15</v>
      </c>
      <c r="O46" s="31" t="s">
        <v>29</v>
      </c>
      <c r="P46" s="32" t="s">
        <v>29</v>
      </c>
      <c r="Q46" s="2" t="s">
        <v>32</v>
      </c>
    </row>
    <row r="47" spans="1:17">
      <c r="A47" s="137"/>
      <c r="B47" s="140"/>
      <c r="C47" s="31"/>
      <c r="D47" s="13"/>
      <c r="E47" s="146"/>
      <c r="F47" s="2"/>
      <c r="G47" s="2"/>
      <c r="H47" s="2"/>
      <c r="I47" s="25" t="s">
        <v>15</v>
      </c>
      <c r="J47" s="6" t="s">
        <v>21</v>
      </c>
      <c r="K47" s="2"/>
      <c r="L47" s="2"/>
      <c r="M47" s="2"/>
      <c r="N47" s="2"/>
      <c r="O47" s="31" t="s">
        <v>30</v>
      </c>
      <c r="P47" s="32" t="s">
        <v>31</v>
      </c>
      <c r="Q47" s="2"/>
    </row>
    <row r="48" spans="1:17">
      <c r="A48" s="138"/>
      <c r="B48" s="141"/>
      <c r="C48" s="4"/>
      <c r="D48" s="14"/>
      <c r="E48" s="147"/>
      <c r="F48" s="4"/>
      <c r="G48" s="11">
        <v>766</v>
      </c>
      <c r="H48" s="11">
        <v>767</v>
      </c>
      <c r="I48" s="11">
        <v>751</v>
      </c>
      <c r="J48" s="11">
        <v>804</v>
      </c>
      <c r="K48" s="11">
        <v>766</v>
      </c>
      <c r="L48" s="11">
        <v>767</v>
      </c>
      <c r="M48" s="11">
        <v>772</v>
      </c>
      <c r="N48" s="11">
        <v>774</v>
      </c>
      <c r="O48" s="4"/>
      <c r="P48" s="4"/>
      <c r="Q48" s="4"/>
    </row>
    <row r="49" spans="1:17">
      <c r="A49" s="162">
        <v>41981</v>
      </c>
      <c r="B49" s="136">
        <v>9001890</v>
      </c>
      <c r="C49" s="64" t="s">
        <v>56</v>
      </c>
      <c r="D49" s="133">
        <v>20500</v>
      </c>
      <c r="E49" s="27"/>
      <c r="F49" s="27"/>
      <c r="G49" s="27"/>
      <c r="H49" s="27"/>
      <c r="I49" s="27"/>
      <c r="J49" s="27"/>
      <c r="K49" s="27"/>
      <c r="L49" s="17"/>
      <c r="M49" s="17"/>
      <c r="N49" s="17"/>
      <c r="O49" s="17"/>
      <c r="P49" s="17"/>
      <c r="Q49" s="17"/>
    </row>
    <row r="50" spans="1:17">
      <c r="A50" s="163"/>
      <c r="B50" s="138"/>
      <c r="C50" s="65" t="s">
        <v>61</v>
      </c>
      <c r="D50" s="134"/>
      <c r="E50" s="27"/>
      <c r="F50" s="37">
        <v>20500</v>
      </c>
      <c r="G50" s="27"/>
      <c r="H50" s="27"/>
      <c r="I50" s="27"/>
      <c r="J50" s="27"/>
      <c r="K50" s="27"/>
      <c r="L50" s="17"/>
      <c r="M50" s="17"/>
      <c r="N50" s="17"/>
      <c r="O50" s="17"/>
      <c r="P50" s="17"/>
      <c r="Q50" s="17"/>
    </row>
    <row r="51" spans="1:17">
      <c r="A51" s="1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7"/>
      <c r="M51" s="17"/>
      <c r="N51" s="17"/>
      <c r="O51" s="17"/>
      <c r="P51" s="17"/>
      <c r="Q51" s="17"/>
    </row>
    <row r="52" spans="1:17">
      <c r="A52" s="1"/>
      <c r="B52" s="18"/>
      <c r="C52" s="18" t="s">
        <v>35</v>
      </c>
      <c r="D52" s="66"/>
      <c r="E52" s="133">
        <v>7802.7</v>
      </c>
      <c r="F52" s="156">
        <f>+F50-E52</f>
        <v>12697.3</v>
      </c>
      <c r="G52" s="18"/>
      <c r="H52" s="18"/>
      <c r="I52" s="133">
        <v>7802.7</v>
      </c>
      <c r="J52" s="27"/>
      <c r="K52" s="27"/>
      <c r="L52" s="17"/>
      <c r="M52" s="17"/>
      <c r="N52" s="17"/>
      <c r="O52" s="17"/>
      <c r="P52" s="17"/>
      <c r="Q52" s="17"/>
    </row>
    <row r="53" spans="1:17">
      <c r="A53" s="4"/>
      <c r="B53" s="11"/>
      <c r="C53" s="11" t="s">
        <v>36</v>
      </c>
      <c r="D53" s="66"/>
      <c r="E53" s="134"/>
      <c r="F53" s="157"/>
      <c r="G53" s="11"/>
      <c r="H53" s="11"/>
      <c r="I53" s="134"/>
      <c r="J53" s="27"/>
      <c r="K53" s="27"/>
      <c r="L53" s="17"/>
      <c r="M53" s="17"/>
      <c r="N53" s="17"/>
      <c r="O53" s="17"/>
      <c r="P53" s="17"/>
      <c r="Q53" s="17"/>
    </row>
    <row r="54" spans="1:17">
      <c r="A54" s="131"/>
      <c r="B54" s="131"/>
      <c r="C54" s="61" t="s">
        <v>64</v>
      </c>
      <c r="D54" s="61"/>
      <c r="E54" s="68">
        <v>83.02</v>
      </c>
      <c r="F54" s="69">
        <f>F52-E54</f>
        <v>12614.279999999999</v>
      </c>
      <c r="G54" s="131"/>
      <c r="H54" s="131"/>
      <c r="I54" s="133"/>
      <c r="J54" s="154"/>
      <c r="K54" s="27"/>
      <c r="L54" s="17"/>
      <c r="M54" s="17"/>
      <c r="N54" s="17"/>
      <c r="O54" s="17"/>
      <c r="P54" s="17"/>
      <c r="Q54" s="68">
        <v>83.02</v>
      </c>
    </row>
    <row r="55" spans="1:17">
      <c r="A55" s="132"/>
      <c r="B55" s="132"/>
      <c r="C55" s="61" t="s">
        <v>37</v>
      </c>
      <c r="D55" s="61"/>
      <c r="E55" s="68">
        <v>415.78</v>
      </c>
      <c r="F55" s="69">
        <f>F54-E55</f>
        <v>12198.499999999998</v>
      </c>
      <c r="G55" s="132"/>
      <c r="H55" s="132"/>
      <c r="I55" s="134"/>
      <c r="J55" s="155"/>
      <c r="K55" s="27"/>
      <c r="L55" s="17"/>
      <c r="M55" s="17"/>
      <c r="N55" s="17"/>
      <c r="O55" s="17"/>
      <c r="P55" s="17"/>
      <c r="Q55" s="68">
        <v>415.78</v>
      </c>
    </row>
    <row r="56" spans="1:17">
      <c r="A56" s="19"/>
      <c r="B56" s="27"/>
      <c r="C56" s="28" t="s">
        <v>14</v>
      </c>
      <c r="D56" s="27"/>
      <c r="E56" s="38">
        <v>2906</v>
      </c>
      <c r="F56" s="38">
        <f>F55-E56</f>
        <v>9292.4999999999982</v>
      </c>
      <c r="G56" s="27"/>
      <c r="H56" s="38">
        <v>2906</v>
      </c>
      <c r="I56" s="27"/>
      <c r="J56" s="27"/>
      <c r="K56" s="27"/>
      <c r="L56" s="17"/>
      <c r="M56" s="17"/>
      <c r="N56" s="17"/>
      <c r="O56" s="17"/>
      <c r="P56" s="17"/>
      <c r="Q56" s="38"/>
    </row>
    <row r="57" spans="1:17">
      <c r="A57" s="19"/>
      <c r="B57" s="27"/>
      <c r="C57" s="28" t="s">
        <v>15</v>
      </c>
      <c r="D57" s="27"/>
      <c r="E57" s="38">
        <v>1322</v>
      </c>
      <c r="F57" s="38">
        <f t="shared" ref="F57" si="0">F56-E57</f>
        <v>7970.4999999999982</v>
      </c>
      <c r="G57" s="27"/>
      <c r="H57" s="38">
        <v>1322</v>
      </c>
      <c r="I57" s="27"/>
      <c r="J57" s="27"/>
      <c r="K57" s="27"/>
      <c r="L57" s="17"/>
      <c r="M57" s="17"/>
      <c r="N57" s="17"/>
      <c r="O57" s="17"/>
      <c r="P57" s="17"/>
      <c r="Q57" s="38"/>
    </row>
    <row r="58" spans="1:17">
      <c r="A58" s="1"/>
      <c r="B58" s="18"/>
      <c r="C58" s="18"/>
      <c r="D58" s="18"/>
      <c r="E58" s="27"/>
      <c r="F58" s="38"/>
      <c r="G58" s="27"/>
      <c r="H58" s="27"/>
      <c r="I58" s="27"/>
      <c r="J58" s="27"/>
      <c r="K58" s="27"/>
      <c r="L58" s="17"/>
      <c r="M58" s="17"/>
      <c r="N58" s="17"/>
      <c r="O58" s="17"/>
      <c r="P58" s="17"/>
      <c r="Q58" s="17"/>
    </row>
    <row r="59" spans="1:17">
      <c r="A59" s="20" t="s">
        <v>39</v>
      </c>
      <c r="B59" s="21"/>
      <c r="C59" s="21"/>
      <c r="D59" s="12"/>
      <c r="E59" s="20" t="s">
        <v>39</v>
      </c>
      <c r="F59" s="21"/>
      <c r="G59" s="21"/>
      <c r="H59" s="12"/>
      <c r="I59" s="20" t="s">
        <v>44</v>
      </c>
      <c r="J59" s="21"/>
      <c r="K59" s="21"/>
      <c r="L59" s="21"/>
      <c r="M59" s="12"/>
      <c r="N59" s="20" t="s">
        <v>46</v>
      </c>
      <c r="O59" s="21"/>
      <c r="P59" s="21"/>
      <c r="Q59" s="12"/>
    </row>
    <row r="60" spans="1:17">
      <c r="A60" s="22" t="s">
        <v>40</v>
      </c>
      <c r="B60" s="15"/>
      <c r="C60" s="15"/>
      <c r="D60" s="13"/>
      <c r="E60" s="22" t="s">
        <v>42</v>
      </c>
      <c r="F60" s="15"/>
      <c r="G60" s="15"/>
      <c r="H60" s="13"/>
      <c r="I60" s="22"/>
      <c r="J60" s="15"/>
      <c r="K60" s="15"/>
      <c r="L60" s="15"/>
      <c r="M60" s="13"/>
      <c r="N60" s="22"/>
      <c r="O60" s="15" t="s">
        <v>47</v>
      </c>
      <c r="P60" s="15"/>
      <c r="Q60" s="13"/>
    </row>
    <row r="61" spans="1:17">
      <c r="A61" s="22"/>
      <c r="B61" s="15"/>
      <c r="C61" s="15"/>
      <c r="D61" s="13"/>
      <c r="E61" s="22"/>
      <c r="F61" s="15"/>
      <c r="G61" s="15"/>
      <c r="H61" s="13"/>
      <c r="I61" s="22"/>
      <c r="J61" s="15"/>
      <c r="K61" s="15"/>
      <c r="L61" s="15"/>
      <c r="M61" s="13"/>
      <c r="N61" s="22"/>
      <c r="O61" s="15" t="s">
        <v>48</v>
      </c>
      <c r="P61" s="15"/>
      <c r="Q61" s="41">
        <v>8301.5</v>
      </c>
    </row>
    <row r="62" spans="1:17">
      <c r="A62" s="22"/>
      <c r="B62" s="15"/>
      <c r="C62" s="15"/>
      <c r="D62" s="13"/>
      <c r="E62" s="22"/>
      <c r="F62" s="15"/>
      <c r="G62" s="15"/>
      <c r="H62" s="13"/>
      <c r="I62" s="22"/>
      <c r="J62" s="15"/>
      <c r="K62" s="15"/>
      <c r="L62" s="15"/>
      <c r="M62" s="13"/>
      <c r="N62" s="22"/>
      <c r="O62" s="15" t="s">
        <v>65</v>
      </c>
      <c r="P62" s="15"/>
      <c r="Q62" s="34">
        <v>2906</v>
      </c>
    </row>
    <row r="63" spans="1:17">
      <c r="A63" s="23"/>
      <c r="B63" s="24" t="s">
        <v>59</v>
      </c>
      <c r="C63" s="24"/>
      <c r="D63" s="14"/>
      <c r="E63" s="23"/>
      <c r="F63" s="24"/>
      <c r="G63" s="24"/>
      <c r="H63" s="14"/>
      <c r="I63" s="23"/>
      <c r="J63" s="24"/>
      <c r="K63" s="24"/>
      <c r="L63" s="24"/>
      <c r="M63" s="14"/>
      <c r="N63" s="22"/>
      <c r="O63" s="40" t="s">
        <v>48</v>
      </c>
      <c r="P63" s="15"/>
      <c r="Q63" s="42">
        <v>1322</v>
      </c>
    </row>
    <row r="64" spans="1:17">
      <c r="A64" s="20" t="s">
        <v>41</v>
      </c>
      <c r="B64" s="21"/>
      <c r="C64" s="21"/>
      <c r="D64" s="12"/>
      <c r="E64" s="129" t="s">
        <v>43</v>
      </c>
      <c r="F64" s="158"/>
      <c r="G64" s="158"/>
      <c r="H64" s="130"/>
      <c r="I64" s="129" t="s">
        <v>45</v>
      </c>
      <c r="J64" s="158"/>
      <c r="K64" s="158"/>
      <c r="L64" s="158"/>
      <c r="M64" s="130"/>
      <c r="N64" s="22"/>
      <c r="O64" s="40" t="s">
        <v>49</v>
      </c>
      <c r="P64" s="15"/>
      <c r="Q64" s="43">
        <v>12000</v>
      </c>
    </row>
    <row r="65" spans="1:17">
      <c r="A65" s="22"/>
      <c r="B65" s="15"/>
      <c r="C65" s="15"/>
      <c r="D65" s="13"/>
      <c r="E65" s="23"/>
      <c r="F65" s="24"/>
      <c r="G65" s="24"/>
      <c r="H65" s="14"/>
      <c r="I65" s="23"/>
      <c r="J65" s="24"/>
      <c r="K65" s="24"/>
      <c r="L65" s="24"/>
      <c r="M65" s="14"/>
      <c r="N65" s="22"/>
      <c r="O65" s="15"/>
      <c r="P65" s="15"/>
      <c r="Q65" s="44">
        <v>-529.5</v>
      </c>
    </row>
    <row r="66" spans="1:17">
      <c r="A66" s="23"/>
      <c r="B66" s="24" t="s">
        <v>6</v>
      </c>
      <c r="C66" s="24"/>
      <c r="D66" s="14"/>
      <c r="E66" s="151" t="s">
        <v>6</v>
      </c>
      <c r="F66" s="152"/>
      <c r="G66" s="152"/>
      <c r="H66" s="153"/>
      <c r="I66" s="151" t="s">
        <v>6</v>
      </c>
      <c r="J66" s="152"/>
      <c r="K66" s="152"/>
      <c r="L66" s="152"/>
      <c r="M66" s="153"/>
      <c r="N66" s="23"/>
      <c r="O66" s="24"/>
      <c r="P66" s="24"/>
      <c r="Q66" s="14"/>
    </row>
  </sheetData>
  <mergeCells count="48">
    <mergeCell ref="B49:B50"/>
    <mergeCell ref="A49:A50"/>
    <mergeCell ref="O10:Q10"/>
    <mergeCell ref="G9:Q9"/>
    <mergeCell ref="D9:F9"/>
    <mergeCell ref="E30:H30"/>
    <mergeCell ref="I28:M28"/>
    <mergeCell ref="I30:M30"/>
    <mergeCell ref="E18:E19"/>
    <mergeCell ref="F18:F19"/>
    <mergeCell ref="I18:I19"/>
    <mergeCell ref="E28:H28"/>
    <mergeCell ref="A9:A14"/>
    <mergeCell ref="B9:B14"/>
    <mergeCell ref="E10:E14"/>
    <mergeCell ref="K10:N10"/>
    <mergeCell ref="D15:D16"/>
    <mergeCell ref="A1:Q1"/>
    <mergeCell ref="A2:Q2"/>
    <mergeCell ref="A3:Q3"/>
    <mergeCell ref="A4:Q4"/>
    <mergeCell ref="A6:Q6"/>
    <mergeCell ref="A35:Q35"/>
    <mergeCell ref="A36:Q36"/>
    <mergeCell ref="A37:Q37"/>
    <mergeCell ref="A38:Q38"/>
    <mergeCell ref="A40:Q40"/>
    <mergeCell ref="A43:A48"/>
    <mergeCell ref="B43:B48"/>
    <mergeCell ref="D43:F43"/>
    <mergeCell ref="G43:Q43"/>
    <mergeCell ref="E44:E48"/>
    <mergeCell ref="K44:N44"/>
    <mergeCell ref="O44:Q44"/>
    <mergeCell ref="D49:D50"/>
    <mergeCell ref="E52:E53"/>
    <mergeCell ref="F52:F53"/>
    <mergeCell ref="I52:I53"/>
    <mergeCell ref="E64:H64"/>
    <mergeCell ref="I64:M64"/>
    <mergeCell ref="E66:H66"/>
    <mergeCell ref="I66:M66"/>
    <mergeCell ref="A54:A55"/>
    <mergeCell ref="B54:B55"/>
    <mergeCell ref="G54:G55"/>
    <mergeCell ref="H54:H55"/>
    <mergeCell ref="I54:I55"/>
    <mergeCell ref="J54:J55"/>
  </mergeCells>
  <pageMargins left="0.5" right="0.25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opLeftCell="A11" workbookViewId="0">
      <selection activeCell="G17" sqref="G17"/>
    </sheetView>
  </sheetViews>
  <sheetFormatPr defaultRowHeight="14.4"/>
  <cols>
    <col min="1" max="1" width="9.5546875" customWidth="1"/>
    <col min="2" max="2" width="8" customWidth="1"/>
    <col min="3" max="3" width="10.109375" customWidth="1"/>
    <col min="7" max="7" width="8.109375" customWidth="1"/>
    <col min="8" max="8" width="8.33203125" customWidth="1"/>
  </cols>
  <sheetData>
    <row r="1" spans="1:17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6" spans="1:17" ht="15.6">
      <c r="A6" s="135" t="s">
        <v>55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17">
      <c r="A7" s="36" t="s">
        <v>5</v>
      </c>
      <c r="B7" s="36"/>
      <c r="C7" s="36"/>
      <c r="D7" s="36"/>
    </row>
    <row r="9" spans="1:17">
      <c r="A9" s="136" t="s">
        <v>6</v>
      </c>
      <c r="B9" s="159" t="s">
        <v>7</v>
      </c>
      <c r="C9" s="16"/>
      <c r="D9" s="142" t="s">
        <v>10</v>
      </c>
      <c r="E9" s="143"/>
      <c r="F9" s="144"/>
      <c r="G9" s="142" t="s">
        <v>33</v>
      </c>
      <c r="H9" s="143"/>
      <c r="I9" s="143"/>
      <c r="J9" s="143"/>
      <c r="K9" s="143"/>
      <c r="L9" s="143"/>
      <c r="M9" s="143"/>
      <c r="N9" s="143"/>
      <c r="O9" s="143"/>
      <c r="P9" s="143"/>
      <c r="Q9" s="144"/>
    </row>
    <row r="10" spans="1:17">
      <c r="A10" s="137"/>
      <c r="B10" s="160"/>
      <c r="C10" s="2"/>
      <c r="D10" s="12"/>
      <c r="E10" s="145" t="s">
        <v>11</v>
      </c>
      <c r="F10" s="1"/>
      <c r="G10" s="1"/>
      <c r="H10" s="1"/>
      <c r="I10" s="1"/>
      <c r="J10" s="7"/>
      <c r="K10" s="148" t="s">
        <v>22</v>
      </c>
      <c r="L10" s="149"/>
      <c r="M10" s="149"/>
      <c r="N10" s="150"/>
      <c r="O10" s="151" t="s">
        <v>28</v>
      </c>
      <c r="P10" s="152"/>
      <c r="Q10" s="153"/>
    </row>
    <row r="11" spans="1:17">
      <c r="A11" s="137"/>
      <c r="B11" s="160"/>
      <c r="C11" s="31" t="s">
        <v>8</v>
      </c>
      <c r="D11" s="29" t="s">
        <v>32</v>
      </c>
      <c r="E11" s="146"/>
      <c r="F11" s="5" t="s">
        <v>12</v>
      </c>
      <c r="G11" s="48" t="s">
        <v>14</v>
      </c>
      <c r="H11" s="55" t="s">
        <v>71</v>
      </c>
      <c r="I11" s="26" t="s">
        <v>72</v>
      </c>
      <c r="J11" s="3" t="s">
        <v>19</v>
      </c>
      <c r="K11" s="10" t="s">
        <v>23</v>
      </c>
      <c r="L11" s="47" t="s">
        <v>24</v>
      </c>
      <c r="M11" s="33" t="s">
        <v>25</v>
      </c>
      <c r="N11" s="10" t="s">
        <v>27</v>
      </c>
      <c r="O11" s="1"/>
      <c r="P11" s="1"/>
      <c r="Q11" s="1"/>
    </row>
    <row r="12" spans="1:17">
      <c r="A12" s="137"/>
      <c r="B12" s="160"/>
      <c r="C12" s="32" t="s">
        <v>9</v>
      </c>
      <c r="D12" s="30" t="s">
        <v>34</v>
      </c>
      <c r="E12" s="146"/>
      <c r="F12" s="2" t="s">
        <v>13</v>
      </c>
      <c r="G12" s="48" t="s">
        <v>15</v>
      </c>
      <c r="H12" s="48" t="s">
        <v>15</v>
      </c>
      <c r="I12" s="26" t="s">
        <v>73</v>
      </c>
      <c r="J12" s="6" t="s">
        <v>20</v>
      </c>
      <c r="K12" s="3"/>
      <c r="L12" s="9"/>
      <c r="M12" s="25" t="s">
        <v>26</v>
      </c>
      <c r="N12" s="9" t="s">
        <v>15</v>
      </c>
      <c r="O12" s="48" t="s">
        <v>29</v>
      </c>
      <c r="P12" s="48" t="s">
        <v>29</v>
      </c>
      <c r="Q12" s="2" t="s">
        <v>32</v>
      </c>
    </row>
    <row r="13" spans="1:17">
      <c r="A13" s="137"/>
      <c r="B13" s="160"/>
      <c r="C13" s="31"/>
      <c r="D13" s="13"/>
      <c r="E13" s="146"/>
      <c r="F13" s="2"/>
      <c r="G13" s="53"/>
      <c r="H13" s="53"/>
      <c r="I13" s="25"/>
      <c r="J13" s="6" t="s">
        <v>21</v>
      </c>
      <c r="K13" s="2"/>
      <c r="L13" s="2"/>
      <c r="M13" s="2"/>
      <c r="N13" s="2"/>
      <c r="O13" s="48" t="s">
        <v>30</v>
      </c>
      <c r="P13" s="48" t="s">
        <v>31</v>
      </c>
      <c r="Q13" s="2"/>
    </row>
    <row r="14" spans="1:17">
      <c r="A14" s="138"/>
      <c r="B14" s="161"/>
      <c r="C14" s="4"/>
      <c r="D14" s="14"/>
      <c r="E14" s="147"/>
      <c r="F14" s="4"/>
      <c r="G14" s="54">
        <v>766</v>
      </c>
      <c r="H14" s="54">
        <v>767</v>
      </c>
      <c r="I14" s="50">
        <v>751</v>
      </c>
      <c r="J14" s="50">
        <v>804</v>
      </c>
      <c r="K14" s="50">
        <v>766</v>
      </c>
      <c r="L14" s="50">
        <v>767</v>
      </c>
      <c r="M14" s="50">
        <v>772</v>
      </c>
      <c r="N14" s="50">
        <v>774</v>
      </c>
      <c r="O14" s="4"/>
      <c r="P14" s="4"/>
      <c r="Q14" s="4"/>
    </row>
    <row r="15" spans="1:17">
      <c r="A15" s="131" t="s">
        <v>67</v>
      </c>
      <c r="B15" s="131">
        <v>7693523</v>
      </c>
      <c r="C15" s="70" t="s">
        <v>56</v>
      </c>
      <c r="D15" s="133">
        <v>50000</v>
      </c>
      <c r="E15" s="27"/>
      <c r="F15" s="133">
        <v>50000</v>
      </c>
      <c r="G15" s="27"/>
      <c r="H15" s="27"/>
      <c r="I15" s="27"/>
      <c r="J15" s="27"/>
      <c r="K15" s="27"/>
      <c r="L15" s="17"/>
      <c r="M15" s="17"/>
      <c r="N15" s="17"/>
      <c r="O15" s="17"/>
      <c r="P15" s="17"/>
      <c r="Q15" s="17"/>
    </row>
    <row r="16" spans="1:17">
      <c r="A16" s="132"/>
      <c r="B16" s="132"/>
      <c r="C16" s="54" t="s">
        <v>61</v>
      </c>
      <c r="D16" s="134"/>
      <c r="E16" s="27"/>
      <c r="F16" s="134"/>
      <c r="G16" s="27"/>
      <c r="H16" s="27"/>
      <c r="I16" s="27"/>
      <c r="J16" s="27"/>
      <c r="K16" s="27"/>
      <c r="L16" s="17"/>
      <c r="M16" s="17"/>
      <c r="N16" s="17"/>
      <c r="O16" s="17"/>
      <c r="P16" s="17"/>
      <c r="Q16" s="17"/>
    </row>
    <row r="17" spans="1:20">
      <c r="A17" s="17"/>
      <c r="B17" s="27"/>
      <c r="C17" s="71" t="s">
        <v>68</v>
      </c>
      <c r="D17" s="27"/>
      <c r="E17" s="62">
        <v>15846.72</v>
      </c>
      <c r="F17" s="62">
        <f>F15-E17</f>
        <v>34153.279999999999</v>
      </c>
      <c r="G17" s="27"/>
      <c r="H17" s="27"/>
      <c r="I17" s="62">
        <v>15846.72</v>
      </c>
      <c r="J17" s="27"/>
      <c r="K17" s="27"/>
      <c r="L17" s="17"/>
      <c r="M17" s="17"/>
      <c r="N17" s="17"/>
      <c r="O17" s="17"/>
      <c r="P17" s="17"/>
      <c r="Q17" s="17"/>
    </row>
    <row r="18" spans="1:20">
      <c r="A18" s="1"/>
      <c r="B18" s="49"/>
      <c r="C18" s="71" t="s">
        <v>69</v>
      </c>
      <c r="D18" s="72"/>
      <c r="E18" s="68">
        <v>11880</v>
      </c>
      <c r="F18" s="69">
        <f>F17-E18</f>
        <v>22273.279999999999</v>
      </c>
      <c r="G18" s="61"/>
      <c r="H18" s="66"/>
      <c r="I18" s="68">
        <v>11880</v>
      </c>
      <c r="J18" s="27"/>
      <c r="K18" s="27"/>
      <c r="L18" s="17"/>
      <c r="M18" s="17"/>
      <c r="N18" s="17"/>
      <c r="O18" s="17"/>
      <c r="P18" s="17"/>
      <c r="Q18" s="17"/>
    </row>
    <row r="19" spans="1:20">
      <c r="A19" s="4"/>
      <c r="B19" s="50"/>
      <c r="C19" s="65" t="s">
        <v>70</v>
      </c>
      <c r="D19" s="72"/>
      <c r="E19" s="68">
        <v>20636.16</v>
      </c>
      <c r="F19" s="69">
        <f t="shared" ref="F19:F21" si="0">F18-E19</f>
        <v>1637.119999999999</v>
      </c>
      <c r="G19" s="61"/>
      <c r="H19" s="75">
        <v>20636.16</v>
      </c>
      <c r="I19" s="68"/>
      <c r="J19" s="27"/>
      <c r="K19" s="27"/>
      <c r="L19" s="17"/>
      <c r="M19" s="17"/>
      <c r="N19" s="17"/>
      <c r="O19" s="17"/>
      <c r="P19" s="17"/>
      <c r="Q19" s="17"/>
    </row>
    <row r="20" spans="1:20">
      <c r="A20" s="131"/>
      <c r="B20" s="131"/>
      <c r="C20" s="28" t="s">
        <v>58</v>
      </c>
      <c r="D20" s="61"/>
      <c r="E20" s="69">
        <v>1140.0899999999999</v>
      </c>
      <c r="F20" s="69">
        <f t="shared" si="0"/>
        <v>497.02999999999906</v>
      </c>
      <c r="G20" s="61"/>
      <c r="H20" s="61"/>
      <c r="I20" s="68"/>
      <c r="J20" s="73"/>
      <c r="K20" s="27"/>
      <c r="L20" s="17"/>
      <c r="M20" s="17"/>
      <c r="N20" s="17"/>
      <c r="O20" s="17"/>
      <c r="P20" s="17"/>
      <c r="Q20" s="69">
        <v>1140.0899999999999</v>
      </c>
      <c r="S20" s="51"/>
      <c r="T20" s="51"/>
    </row>
    <row r="21" spans="1:20">
      <c r="A21" s="132"/>
      <c r="B21" s="132"/>
      <c r="C21" s="28" t="s">
        <v>38</v>
      </c>
      <c r="D21" s="61"/>
      <c r="E21" s="69">
        <v>500.03</v>
      </c>
      <c r="F21" s="69">
        <f t="shared" si="0"/>
        <v>-3.0000000000009095</v>
      </c>
      <c r="G21" s="61"/>
      <c r="H21" s="61"/>
      <c r="I21" s="68"/>
      <c r="J21" s="74"/>
      <c r="K21" s="27"/>
      <c r="L21" s="17"/>
      <c r="M21" s="17"/>
      <c r="N21" s="17"/>
      <c r="O21" s="17"/>
      <c r="P21" s="17"/>
      <c r="Q21" s="69">
        <v>500.03</v>
      </c>
      <c r="S21" s="51"/>
    </row>
    <row r="22" spans="1:20">
      <c r="A22" s="19"/>
      <c r="B22" s="27"/>
      <c r="C22" s="28"/>
      <c r="D22" s="27"/>
      <c r="E22" s="38"/>
      <c r="F22" s="38"/>
      <c r="G22" s="27"/>
      <c r="H22" s="27"/>
      <c r="I22" s="27"/>
      <c r="J22" s="27"/>
      <c r="K22" s="27"/>
      <c r="L22" s="17"/>
      <c r="M22" s="17"/>
      <c r="N22" s="17"/>
      <c r="O22" s="17"/>
      <c r="P22" s="17"/>
      <c r="Q22" s="38"/>
    </row>
    <row r="23" spans="1:20">
      <c r="A23" s="19"/>
      <c r="B23" s="27"/>
      <c r="C23" s="28"/>
      <c r="D23" s="27"/>
      <c r="E23" s="38"/>
      <c r="F23" s="38"/>
      <c r="G23" s="27"/>
      <c r="H23" s="27"/>
      <c r="I23" s="27"/>
      <c r="J23" s="27"/>
      <c r="K23" s="27"/>
      <c r="L23" s="17"/>
      <c r="M23" s="17"/>
      <c r="N23" s="17"/>
      <c r="O23" s="17"/>
      <c r="P23" s="17"/>
      <c r="Q23" s="38"/>
    </row>
    <row r="24" spans="1:20">
      <c r="A24" s="1"/>
      <c r="B24" s="49"/>
      <c r="C24" s="49"/>
      <c r="D24" s="49"/>
      <c r="E24" s="27"/>
      <c r="F24" s="27"/>
      <c r="G24" s="27"/>
      <c r="H24" s="27"/>
      <c r="I24" s="27"/>
      <c r="J24" s="27"/>
      <c r="K24" s="27"/>
      <c r="L24" s="17"/>
      <c r="M24" s="17"/>
      <c r="N24" s="17"/>
      <c r="O24" s="17"/>
      <c r="P24" s="17"/>
      <c r="Q24" s="17"/>
    </row>
    <row r="25" spans="1:20">
      <c r="A25" s="20" t="s">
        <v>39</v>
      </c>
      <c r="B25" s="21"/>
      <c r="C25" s="21"/>
      <c r="D25" s="12"/>
      <c r="E25" s="20" t="s">
        <v>39</v>
      </c>
      <c r="F25" s="21"/>
      <c r="G25" s="21"/>
      <c r="H25" s="12"/>
      <c r="I25" s="20" t="s">
        <v>44</v>
      </c>
      <c r="J25" s="21"/>
      <c r="K25" s="21"/>
      <c r="L25" s="21"/>
      <c r="M25" s="12"/>
      <c r="N25" s="20" t="s">
        <v>46</v>
      </c>
      <c r="O25" s="21"/>
      <c r="P25" s="21"/>
      <c r="Q25" s="12"/>
    </row>
    <row r="26" spans="1:20">
      <c r="A26" s="22" t="s">
        <v>40</v>
      </c>
      <c r="B26" s="15"/>
      <c r="C26" s="15"/>
      <c r="D26" s="13"/>
      <c r="E26" s="22" t="s">
        <v>42</v>
      </c>
      <c r="F26" s="15"/>
      <c r="G26" s="15"/>
      <c r="H26" s="13"/>
      <c r="I26" s="22"/>
      <c r="J26" s="15"/>
      <c r="K26" s="15"/>
      <c r="L26" s="15"/>
      <c r="M26" s="13"/>
      <c r="N26" s="22"/>
      <c r="O26" s="15" t="s">
        <v>74</v>
      </c>
      <c r="P26" s="15"/>
      <c r="Q26" s="13"/>
    </row>
    <row r="27" spans="1:20">
      <c r="A27" s="22"/>
      <c r="B27" s="15"/>
      <c r="C27" s="15"/>
      <c r="D27" s="13"/>
      <c r="E27" s="22"/>
      <c r="F27" s="15"/>
      <c r="G27" s="15"/>
      <c r="H27" s="13"/>
      <c r="I27" s="22"/>
      <c r="J27" s="15"/>
      <c r="K27" s="15"/>
      <c r="L27" s="15"/>
      <c r="M27" s="13"/>
      <c r="N27" s="22"/>
      <c r="O27" s="15" t="s">
        <v>73</v>
      </c>
      <c r="P27" s="15"/>
      <c r="Q27" s="41">
        <v>28507</v>
      </c>
    </row>
    <row r="28" spans="1:20">
      <c r="A28" s="22"/>
      <c r="B28" s="15"/>
      <c r="C28" s="15"/>
      <c r="D28" s="13"/>
      <c r="E28" s="22"/>
      <c r="F28" s="15"/>
      <c r="G28" s="15"/>
      <c r="H28" s="13"/>
      <c r="I28" s="22"/>
      <c r="J28" s="15"/>
      <c r="K28" s="15"/>
      <c r="L28" s="15"/>
      <c r="M28" s="13"/>
      <c r="N28" s="22"/>
      <c r="O28" s="15" t="s">
        <v>71</v>
      </c>
      <c r="P28" s="15"/>
      <c r="Q28" s="34"/>
    </row>
    <row r="29" spans="1:20">
      <c r="A29" s="23"/>
      <c r="B29" s="24" t="s">
        <v>59</v>
      </c>
      <c r="C29" s="24"/>
      <c r="D29" s="14"/>
      <c r="E29" s="23"/>
      <c r="F29" s="24"/>
      <c r="G29" s="24"/>
      <c r="H29" s="14"/>
      <c r="I29" s="23"/>
      <c r="J29" s="24"/>
      <c r="K29" s="24"/>
      <c r="L29" s="24"/>
      <c r="M29" s="14"/>
      <c r="N29" s="22"/>
      <c r="O29" s="40" t="s">
        <v>75</v>
      </c>
      <c r="P29" s="15"/>
      <c r="Q29" s="42">
        <v>21496</v>
      </c>
    </row>
    <row r="30" spans="1:20">
      <c r="A30" s="20" t="s">
        <v>41</v>
      </c>
      <c r="B30" s="21"/>
      <c r="C30" s="21"/>
      <c r="D30" s="12"/>
      <c r="E30" s="129" t="s">
        <v>43</v>
      </c>
      <c r="F30" s="158"/>
      <c r="G30" s="158"/>
      <c r="H30" s="130"/>
      <c r="I30" s="129" t="s">
        <v>45</v>
      </c>
      <c r="J30" s="158"/>
      <c r="K30" s="158"/>
      <c r="L30" s="158"/>
      <c r="M30" s="130"/>
      <c r="N30" s="22"/>
      <c r="O30" s="40" t="s">
        <v>49</v>
      </c>
      <c r="P30" s="15"/>
      <c r="Q30" s="43">
        <v>50000</v>
      </c>
    </row>
    <row r="31" spans="1:20">
      <c r="A31" s="22"/>
      <c r="B31" s="15"/>
      <c r="C31" s="15"/>
      <c r="D31" s="13"/>
      <c r="E31" s="23"/>
      <c r="F31" s="24"/>
      <c r="G31" s="24"/>
      <c r="H31" s="14"/>
      <c r="I31" s="23"/>
      <c r="J31" s="24"/>
      <c r="K31" s="24"/>
      <c r="L31" s="24"/>
      <c r="M31" s="14"/>
      <c r="N31" s="22"/>
      <c r="O31" s="15"/>
      <c r="P31" s="15"/>
      <c r="Q31" s="44">
        <v>-3</v>
      </c>
    </row>
    <row r="32" spans="1:20">
      <c r="A32" s="23"/>
      <c r="B32" s="24" t="s">
        <v>6</v>
      </c>
      <c r="C32" s="24"/>
      <c r="D32" s="14"/>
      <c r="E32" s="151" t="s">
        <v>6</v>
      </c>
      <c r="F32" s="152"/>
      <c r="G32" s="152"/>
      <c r="H32" s="153"/>
      <c r="I32" s="151" t="s">
        <v>6</v>
      </c>
      <c r="J32" s="152"/>
      <c r="K32" s="152"/>
      <c r="L32" s="152"/>
      <c r="M32" s="153"/>
      <c r="N32" s="23"/>
      <c r="O32" s="24"/>
      <c r="P32" s="24"/>
      <c r="Q32" s="14"/>
    </row>
  </sheetData>
  <mergeCells count="22">
    <mergeCell ref="A9:A14"/>
    <mergeCell ref="B9:B14"/>
    <mergeCell ref="D9:F9"/>
    <mergeCell ref="G9:Q9"/>
    <mergeCell ref="E10:E14"/>
    <mergeCell ref="K10:N10"/>
    <mergeCell ref="O10:Q10"/>
    <mergeCell ref="A1:Q1"/>
    <mergeCell ref="A2:Q2"/>
    <mergeCell ref="A3:Q3"/>
    <mergeCell ref="A4:Q4"/>
    <mergeCell ref="A6:Q6"/>
    <mergeCell ref="A15:A16"/>
    <mergeCell ref="B15:B16"/>
    <mergeCell ref="F15:F16"/>
    <mergeCell ref="E32:H32"/>
    <mergeCell ref="I32:M32"/>
    <mergeCell ref="A20:A21"/>
    <mergeCell ref="B20:B21"/>
    <mergeCell ref="E30:H30"/>
    <mergeCell ref="I30:M30"/>
    <mergeCell ref="D15:D1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2011</vt:lpstr>
    </vt:vector>
  </TitlesOfParts>
  <Company>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Acabo</dc:creator>
  <cp:lastModifiedBy>Samsung</cp:lastModifiedBy>
  <cp:lastPrinted>2014-09-19T07:22:36Z</cp:lastPrinted>
  <dcterms:created xsi:type="dcterms:W3CDTF">2010-07-22T12:43:05Z</dcterms:created>
  <dcterms:modified xsi:type="dcterms:W3CDTF">2014-09-19T07:23:33Z</dcterms:modified>
</cp:coreProperties>
</file>